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carteaga\Desktop\Transparencia\2025\"/>
    </mc:Choice>
  </mc:AlternateContent>
  <xr:revisionPtr revIDLastSave="0" documentId="8_{C10C9112-91ED-48C4-A5B4-35CFBF3128B0}" xr6:coauthVersionLast="47" xr6:coauthVersionMax="47" xr10:uidLastSave="{00000000-0000-0000-0000-000000000000}"/>
  <bookViews>
    <workbookView xWindow="23880" yWindow="-120" windowWidth="24240" windowHeight="13020" firstSheet="4" activeTab="9" xr2:uid="{00000000-000D-0000-FFFF-FFFF00000000}"/>
  </bookViews>
  <sheets>
    <sheet name="CONTRATOS_2025 (22)" sheetId="4" r:id="rId1"/>
    <sheet name="C. ABIERTOS 2025 (16)" sheetId="7" r:id="rId2"/>
    <sheet name="C. NSP 2025 (5)" sheetId="8" r:id="rId3"/>
    <sheet name="C. RESTRINGIDO 2025 (1)" sheetId="9" r:id="rId4"/>
    <sheet name="Suministro 2025 (3)" sheetId="3" r:id="rId5"/>
    <sheet name="Servicios (13)" sheetId="2" r:id="rId6"/>
    <sheet name="Obras (6 exp)" sheetId="1" r:id="rId7"/>
    <sheet name="CM" sheetId="5" r:id="rId8"/>
    <sheet name="GF. 25 AB-NSP-REST-CM" sheetId="6" r:id="rId9"/>
    <sheet name="GF. 25 O-SERV-SUM" sheetId="11" r:id="rId10"/>
  </sheets>
  <externalReferences>
    <externalReference r:id="rId11"/>
  </externalReferences>
  <definedNames>
    <definedName name="_xlnm._FilterDatabase" localSheetId="1" hidden="1">'C. ABIERTOS 2025 (16)'!$A$1:$L$18</definedName>
    <definedName name="_xlnm._FilterDatabase" localSheetId="2" hidden="1">'C. NSP 2025 (5)'!$A$1:$L$7</definedName>
    <definedName name="_xlnm._FilterDatabase" localSheetId="3" hidden="1">'C. RESTRINGIDO 2025 (1)'!$A$1:$L$3</definedName>
    <definedName name="_xlnm._FilterDatabase" localSheetId="7" hidden="1">CM!$A$1:$I$57</definedName>
    <definedName name="_xlnm._FilterDatabase" localSheetId="0" hidden="1">'CONTRATOS_2025 (22)'!$A$1:$L$3</definedName>
    <definedName name="CONTRATOS_2023" localSheetId="1">'C. ABIERTOS 2025 (16)'!$A$1:$L$17</definedName>
    <definedName name="CONTRATOS_2023" localSheetId="2">'C. NSP 2025 (5)'!$A$1:$L$6</definedName>
    <definedName name="CONTRATOS_2023" localSheetId="3">'C. RESTRINGIDO 2025 (1)'!$A$1:$L$2</definedName>
    <definedName name="CONTRATOS_2023" localSheetId="0">'CONTRATOS_2025 (22)'!$A$1:$L$2</definedName>
    <definedName name="CONTRATOS_2023" localSheetId="5">'Servicios (13)'!$A$1:$L$14</definedName>
    <definedName name="CONTRATOS_2023" localSheetId="4">'Suministro 2025 (3)'!$A$1:$L$4</definedName>
    <definedName name="CONTRATOS_2023">'Obras (6 exp)'!$A$1:$L$7</definedName>
  </definedNames>
  <calcPr calcId="191029"/>
</workbook>
</file>

<file path=xl/calcChain.xml><?xml version="1.0" encoding="utf-8"?>
<calcChain xmlns="http://schemas.openxmlformats.org/spreadsheetml/2006/main">
  <c r="E3" i="11" l="1"/>
  <c r="D3" i="11"/>
  <c r="C3" i="11"/>
  <c r="B3" i="11"/>
  <c r="E3" i="6"/>
  <c r="G58" i="5"/>
  <c r="D3" i="6"/>
  <c r="H24" i="4"/>
  <c r="H3" i="9"/>
  <c r="C3" i="6"/>
  <c r="B3" i="6"/>
  <c r="H7" i="8"/>
  <c r="H18" i="7"/>
  <c r="H8" i="1"/>
  <c r="H15" i="2"/>
  <c r="H5" i="3"/>
</calcChain>
</file>

<file path=xl/sharedStrings.xml><?xml version="1.0" encoding="utf-8"?>
<sst xmlns="http://schemas.openxmlformats.org/spreadsheetml/2006/main" count="901" uniqueCount="200">
  <si>
    <t>EJERCICIO</t>
  </si>
  <si>
    <t>PROCEDIMIENTO</t>
  </si>
  <si>
    <t>TÍTULO</t>
  </si>
  <si>
    <t>CONTRATISTA</t>
  </si>
  <si>
    <t>FECHA</t>
  </si>
  <si>
    <t>IMPORTE ADJUDICACIÓN (sin IGIC)</t>
  </si>
  <si>
    <t>FECHA VENCIMIENTO</t>
  </si>
  <si>
    <t>DECRETO</t>
  </si>
  <si>
    <t>FECHA DECRETO</t>
  </si>
  <si>
    <t>CLASE 2</t>
  </si>
  <si>
    <t>ADMINISTRATIVO</t>
  </si>
  <si>
    <t>SUMINISTROS</t>
  </si>
  <si>
    <t>ABIERTO</t>
  </si>
  <si>
    <t>SUMINISTRO SISTEMA CRONOMETRAJE VIDEO FINISH DE ATLETISMO PARA LA CIUDAD DEPORTIVA GRAN CANARIA</t>
  </si>
  <si>
    <t>MONDO IBÉRICA, S.A.</t>
  </si>
  <si>
    <t>37/2025</t>
  </si>
  <si>
    <t>ÚNICO</t>
  </si>
  <si>
    <t>OBRAS</t>
  </si>
  <si>
    <t>MODIFICADO OBRA ADECUACIÓN CAMPO DE HOCKEY ANEXO A LA CIUDAD DEPORTIVA SIETE PALMAS FASE 1</t>
  </si>
  <si>
    <t>FIELDTURF POLIGRAS, S.A.</t>
  </si>
  <si>
    <t>394/2025</t>
  </si>
  <si>
    <t>MODIFICACIÓN</t>
  </si>
  <si>
    <t>OBRA REFORMA INTEGRAL DEL CENTRO INSULAR DE DEPORTES Y REURBANIZACIÓN DEL ENTORNO DE LA PARCELA</t>
  </si>
  <si>
    <t>CONSTRUPLAN CONSTRUCCIONES Y PLANIFICACIÓN, S.L.</t>
  </si>
  <si>
    <t>15/2025</t>
  </si>
  <si>
    <t>PRINCIPAL</t>
  </si>
  <si>
    <t>SERVICIOS</t>
  </si>
  <si>
    <t>NEGOCIADO SIN PUBLICIDAD</t>
  </si>
  <si>
    <t>SERVICIO INTEGRAL DE CONTROL HORARIO Y PORTAL HORARIO PARA EL PERSONAL DEL INSTITUTO INSULAR DE DEPORTES DE GRAN CANARIA</t>
  </si>
  <si>
    <t>MHP SERVICIOS DE CONTROL, S.L.</t>
  </si>
  <si>
    <t>132/2025</t>
  </si>
  <si>
    <t>SERVICIO DE MANTENIMIENTO Y GESTIÓN TÉCNICA DE LA VIDEO PANTALLA Y MARCADORES DEL GRAN CANARIA ARENA</t>
  </si>
  <si>
    <t>AUDIOVISUALES CANARIAS 2000, S.L.</t>
  </si>
  <si>
    <t>102/2025</t>
  </si>
  <si>
    <t>SUMINISTRO E INSTALACIÓN DIVERSOS ELEMENTOS PARA LA VIDEO PANTALLA DEL GRAN CANARIA ARENA</t>
  </si>
  <si>
    <t>101/2025</t>
  </si>
  <si>
    <t>SERVICIO DE REDACCIÓN DEL PROYECTO BÁSICO, DE EJECUCIÓN, DIRECCIÓN DE OBRA Y COORDINACIÓN DE SEGURIDAD Y SALUD DE LA OBRA DE REFORMA DE LA PISTA ATLETISMO CDGC</t>
  </si>
  <si>
    <t>LC30 CONSULTORES, INGENIERÍA, ARQUITECTURAY CONSTRUCCIÓN, S.L.</t>
  </si>
  <si>
    <t>260/2025</t>
  </si>
  <si>
    <t>OBRA ADECUACIÓN DEL SISTEMA DE ILUMINACIÓN A TECNOLOGÍA LED DE LA PISTA CENTRAL DEL GRAN CANARIA ARENA</t>
  </si>
  <si>
    <t>SOCIEDAD IBÉRICA DE CONSTRUCCIONES ELÉCTRICAS, S.A. (SICE)</t>
  </si>
  <si>
    <t>157/2025</t>
  </si>
  <si>
    <t>MODIFICADO CONTRATO ADECUACIÓN DEL SISTEMA DE ILUMINACIÓN A TECNOLOGÍA LED DE LA PISTA CENTRAL DEL GRAN CANARIA ARENA</t>
  </si>
  <si>
    <t>SOCIEDAD IBÉRICA DE CONSTRUCCIONES ELÉCTRICAS, S.A.</t>
  </si>
  <si>
    <t>403/2025</t>
  </si>
  <si>
    <t>SERVICIO DE COMUNICACIÓN Y PRENSA DEL INSTITUTO INSULAR DE DEPORTS DE GRAN CANARIA</t>
  </si>
  <si>
    <t>JORGE RODRÍGUEZ ÁLAMO</t>
  </si>
  <si>
    <t>459/2025</t>
  </si>
  <si>
    <t>SERVICIO DE CONSULTORÍA Y ADECUACIÓN SOBRE LA NORMATIVA DE PROTECCIÓN DE DATOS PERSONALES Y PRESTACIÓN DE LA DELEGACIÓN DE PROTECCIÓN DE DATOS</t>
  </si>
  <si>
    <t>AUDIDAT 3,0, S.L.</t>
  </si>
  <si>
    <t>178/2025</t>
  </si>
  <si>
    <t>MODIFICADO OBRA ADECUACIÓN DE LA ILUMINACIÓN DEL ESTADIO DE GRAN CANARIA</t>
  </si>
  <si>
    <t>ACEINSA MOVILIDAD, S.A.</t>
  </si>
  <si>
    <t>431/2025</t>
  </si>
  <si>
    <t>SERVICIOS DE ASESORAMIENTO, PLANIFICACIÓN, COMPRA DE ESPACIOS EN MEDIOS DE OCMUNICACI´N  Y OTROS SERVICIOS ADICIONALES PARA PRODUCCIÓN DE ACCIONES PUBLICITARIA</t>
  </si>
  <si>
    <t>22 GRADOS DE MEDIA, S.L.</t>
  </si>
  <si>
    <t>402/2025</t>
  </si>
  <si>
    <t>SERVICIO TRANSPORTE CUBAS DE AGUA PARA EL GARAÑÓN</t>
  </si>
  <si>
    <t>MAFRAN NAVARRO, S.L</t>
  </si>
  <si>
    <t>136/2025</t>
  </si>
  <si>
    <t>RESTRINGIDO</t>
  </si>
  <si>
    <t>SERVICIO CONCURSO PROYECTO Y DIRECCIÓN OBRAS AMPLIACIÓN Y REFORMA INTEGRAL DEL ESTADIO DE GRAN CANARIA</t>
  </si>
  <si>
    <t>L35 ARQUITECTOS, S.L.P.</t>
  </si>
  <si>
    <t>139/2025</t>
  </si>
  <si>
    <t>SERVICIOS ACTIVIDADES DEPORTIVAS CIUDAD DEPORTIVA GRAN CANARIA</t>
  </si>
  <si>
    <t>CLECE FS, S.A.U.</t>
  </si>
  <si>
    <t>135/2025</t>
  </si>
  <si>
    <t>SERVICIOS DE RECOGIDA DE RESIDUOS EN INSTALACIONES DEL IID Y SU TRASLADO A VERTEDEROS AUTORIZADOS LOTE 1 CIUDAD DEPORTIVA SIETE PALMAS</t>
  </si>
  <si>
    <t>EXCAVACIONES GRAVAL, S.L.</t>
  </si>
  <si>
    <t>290/2025</t>
  </si>
  <si>
    <t>SERVICIOS DE RECOGIDA DE RESIDUOS EN INSTALACIONES DEL IID Y SU TRASLADO A VERTEDEROS AUTORIZADOS LOTE 2 CIUDAD DEPORTIVA GRAN CANARIA</t>
  </si>
  <si>
    <t>SUMINISTRO DE COMBUSTIBLE (GASÓLEO A) PARA LAS INSTALACIONES DEL INSTITUTO INSULAR DE DEPORTES DE GRAN CANARIA</t>
  </si>
  <si>
    <t>IR MAXOINVERSIONES, S.L.U.</t>
  </si>
  <si>
    <t>329/25</t>
  </si>
  <si>
    <t>SERVICIO DE IMPLANTACIÓN Y PUESTA EN MARCHA DE UNA PLATAFORMA PARA EL CONTROL DE CONTRATOS EN CURSO, PLANIFICACIÓN, INVESTIGACIÓN Y PREPARACIÓN DE LICITADORES</t>
  </si>
  <si>
    <t>POPULATE TOOLS, S.L.</t>
  </si>
  <si>
    <t>458/1025</t>
  </si>
  <si>
    <t>OBRA DEMOLICIÓN DE LA TORRE ESTE Y LA TORRE DE CONTROL ESTE DEL ESTADIO DE GRAN CANARIA</t>
  </si>
  <si>
    <t>HERCAL DIGGERS, S.L.</t>
  </si>
  <si>
    <t>460/2025</t>
  </si>
  <si>
    <t>SERVICIO DE EDICIÓN DE 1000 LIBROS DE DEPORTISTAS GRAN CANARIA SIGLO XXI Y SU VERSIÓN DIGITAL</t>
  </si>
  <si>
    <t>PRODUCCIONES MIC, S.L.</t>
  </si>
  <si>
    <t>589/25</t>
  </si>
  <si>
    <t>FORMA ADJUDICACIÓN</t>
  </si>
  <si>
    <t>TIPO CONTRATO</t>
  </si>
  <si>
    <t>TIPO DE CONTRATO</t>
  </si>
  <si>
    <t>SERVICIO DE PUBLICIDAD DIVULGACIÓN DE LAS ACTIVIDADES Y SERVICIOS DEL INSTITUTO INSULAR DE DEPORTES DE GRAN CANARIA</t>
  </si>
  <si>
    <t>EDITORIAL PRENSA CANARIA, S.A.(LA PROVINCIA)</t>
  </si>
  <si>
    <t>CONTRATO MENOR</t>
  </si>
  <si>
    <t>SERVICIO DE PUBLICIDAD "GRAN CANARIA SEDE MUNDIAL 2030" DURANTE LA CELEBRACIÓN DE LA COPA DEL REY DE BALONCESTO 2025 (CANARIAS 7)</t>
  </si>
  <si>
    <t>INFORAMCIONES CANARIAS, S.A.</t>
  </si>
  <si>
    <t>SERVICIO DE ALQUILER PUBLICIDAD ACTIVIDADES Y SERVICIOS DEL INSTITUTO INSULAR DE DEPORTES DE GRAN CANARIA</t>
  </si>
  <si>
    <t>INFORMACIONES CANARIAS, S.A (CANARIAS 7)</t>
  </si>
  <si>
    <t>SUMINISTRO, INSTALACIÓN Y REPARACIÓN DE BARRERAS Y PUERTAS AUTOMÁTICAS DEL INSTITUTO INSULAR DE DEPORTES DE GRAN CANARIA</t>
  </si>
  <si>
    <t>TALLERES FERNODA, S.L.</t>
  </si>
  <si>
    <t>SUMINISTRO DE MATERIAL DE FERRETERÍA DE USO COMÚN PARA LAS INSTALACIONES DEL INSTITUTO INSULAR DE DEPORTES DE GRAN CANARIA</t>
  </si>
  <si>
    <t>FERRETERÍA MARCOBA, S.L.</t>
  </si>
  <si>
    <t>SUMINISTRO DE 2 ACUMULADORES SOLAR ACS PARA ALIMENTACIÓN DE LAS DUCHAS DE LOS VESTUARIOS DEL GRAN CANARIA ARENA</t>
  </si>
  <si>
    <t>COMPAÑÍA DE EFICIENCIA Y SERVICIOS INTEGRALES, S.L.</t>
  </si>
  <si>
    <t>SERVICIO DE ORGANIZACIÓN Y EJECUCIÓN  DE LOS CAMPEONATOS INSULARES DE ORIENTACIÓN EN EDAD ESCOLAR</t>
  </si>
  <si>
    <t>LIMONIUM CANARIAS, S.L.</t>
  </si>
  <si>
    <t>SUMINISTRO E INSTALACIÓN DE MAQUINARIA Y MATERIAL DE GIMNASIO ESPECÍFICO PARA VOLEIBOL EN LA CIUDAD DEPORTIVA SIETE PALMAS</t>
  </si>
  <si>
    <t>ALL SPORT ALTERNATIVAS DEPORTIVAS, S.L.</t>
  </si>
  <si>
    <t>SUMINISTRO DE 14 ORDENADORES PORTÁTILES PARA EL PERSONAL DE INSTITUTO INSULAR DE DEPORTES DE GRAN CANARIA</t>
  </si>
  <si>
    <t>VM CONSULTING, S.L.</t>
  </si>
  <si>
    <t>SUMINISTRO DE DEFICIENCIAS EN ASCENSORES DEL INSTITUTO INSULAR DE DEPORTES DE GRAN CANARIA</t>
  </si>
  <si>
    <t>ORONA S.COOP.</t>
  </si>
  <si>
    <t>SERVICIO DE ELABORACIÓN Y SEGUIMIENTO DE DOSSIER PARA LA ACCESIBILIDAD DEL DEPORTE EN GRAN CANARIA</t>
  </si>
  <si>
    <t>ASOCIACIÓN CANARIA DE GESTORES DEPORTIVOS (ACAGEDE)</t>
  </si>
  <si>
    <t>SERVICIO PUBLICIDAD GRAN CANARIA SEDE MUNDIAL 2030 DURANTE LA CELEBRACIÓN DE LA COPA DEL REY DE BALONCESTO GC 2025 RADIO A NIVEL NACIONAL</t>
  </si>
  <si>
    <t>SOCIEDAD ESPAÑOLA DE RADIODIFUSIÓN, S.L.</t>
  </si>
  <si>
    <t>CONTRATO PUBLICITARIO DEPORTIVO DE EMISIÓN RADIOFÓNICA ENTRE EL IID Y LA SOCIEDAD ESPAÑOLA DE RADIODIFUSIÓN, S.L.PARA EL PROYECTO: EL VALOR SOCIAL DEL DEPORTE</t>
  </si>
  <si>
    <t>SOCIEDAD ESPAÑOLA DE RADIOFUSIÓN, S.L.U.</t>
  </si>
  <si>
    <t>SERVICIO DE SOFTWARE PARA CONTROL DE LA EJECUCIÓN DE CONTRATOS</t>
  </si>
  <si>
    <t>FIRECAM FORMACIÓN, S.L.U.</t>
  </si>
  <si>
    <t>SERVICIO E TRANSPORTES DE MATERIAL Y MAQUINARIA POR CIERRE DEL CENTRO INSULAR DE DEPORTES DE GRAN CANARIA</t>
  </si>
  <si>
    <t>AGUSTÍN PADRÓN SANTANA</t>
  </si>
  <si>
    <t>SUMINISTRO DE MATERIAL ELÉCTRICO E ILUMINACIÓN PARA LAS INSTALACIONES DEL INSTITUTO INSULAR DE DEPORTES DE GRAN CANARIA</t>
  </si>
  <si>
    <t>INSTALADORA QUINTANA, S.A.</t>
  </si>
  <si>
    <t>SUMINISTRO DE LUMINARIAS Y ELEMENTOS PARA SU CONEXIÓN EN CAMPO DE HOCKEY DE LA CIUDAD DEPORTIVA GRAN CANARIA</t>
  </si>
  <si>
    <t>SUMINISTRO DE VIDEOMARCADOR PARA EL CAMPO DE FÚTBOL 11 CAMPOS ANEXOS- CIUDAD DEPORTIVA SIETE PALMAS</t>
  </si>
  <si>
    <t>NEC ACTIVE, S.L.</t>
  </si>
  <si>
    <t>SUMINISTRO E INSTALACIÓN DE BANQUILLOS DE RESERVA Y ÁRBITROS PARA EL CAMPO FÚTBOL 11 CAMPO ANEXOS EN LA CIUDAD DEPORTIVA SIETE PALMAS</t>
  </si>
  <si>
    <t>SUMINISTRO E INSTALACIÓN DE PUERTA ENROLLABLE AUTOMATIZADA PARA LA CANTINA 8 DEL ESTADIO DE GRAN CANARIA</t>
  </si>
  <si>
    <t>DIASAN, S.A.</t>
  </si>
  <si>
    <t>SERVICIO DE ACTUALIZACIÓN DEL PROYECTO DE EJECUCIÓN DE INSTALACIÓN DE MONTACARGAS Y ADECUACIÓN DE ENTORNO NORTE DE LA CIUAD DEPORTIVA GRAN CANARIA CON GRUPO EL</t>
  </si>
  <si>
    <t>RAFAEL JESÚS HERRERA MAYOR</t>
  </si>
  <si>
    <t>SERVICIO DE REDACCIÓN DE PROYECTO MODIFICADO DE LA OBRA ADECUACIÓN DEL CAMPO DE HOCKEY ANEXO A LA CIUDAD DEPORTIVA SIETE PALMAS</t>
  </si>
  <si>
    <t>LC30 CONSULTORES, INGENIERIA, ARQUITECTURA Y CONSTRUCCIÓN,, S.L.</t>
  </si>
  <si>
    <t>SERVICIO REDACCIÓN DE PROYECTO D EJECUCIÓN DE RECONSTRUCCIÓN DE LAS DEMOLICIONES EFECTUADAS PARA EJECUTAR EL EXPEDIENTE DE OBRA 365/2024</t>
  </si>
  <si>
    <t>LC30 CONSULTORES, INGENIERIA, ARQUITECTURA Y CONSTRUCCIÓN, S.L.</t>
  </si>
  <si>
    <t>SERVICIO DE LICENCIAS DE ANTIVIRUS Y CORTAFUEGOS INFORMÁTICOS DE LOS ORDENADORES DEL INSTITUTO INSULAR DE DEPORTES DE GRAN CANARIA</t>
  </si>
  <si>
    <t>SISTEMAS Y REDES SEGURIDAD DIGITAL, S.L.</t>
  </si>
  <si>
    <t>OBRA DE ESTRUCTURA PARA VIDEOMARCADOR EN EL CMAPO DE FÚTBOL ANEXO DE CD7P</t>
  </si>
  <si>
    <t>LUIS BETHENCOURT TRUJILLO</t>
  </si>
  <si>
    <t>SUMINISTRO DE 90 SILLAS CON PALA DE ESCRITURA PARA LAS SALAS DEL GRAN CANARIA ARENA Y EL ESTADIO DE GRAN CANARIA</t>
  </si>
  <si>
    <t>DISTEC MODULAR, S.L.</t>
  </si>
  <si>
    <t>SERVICIO DE FORMACIÓN Y ASESORAMIENTO PARA LA IMPLEMENTACIÓN Y PUESTA EN MARCHA DE UN SISTEMA DINÁMICO DE ADQUISICIÓN SDA</t>
  </si>
  <si>
    <t>MELIÁN ABOGADOS, S.C.P.</t>
  </si>
  <si>
    <t>SUSCRIPCIÓN DE BASES DE DATOS ESPECIALIZADAS EN RECURSOS HUMANOS Y CONTRATACIÓN PÚBLICA SUGÚN LA DISPOSICIÓN ADICIONAL 9º DE LA LCSP</t>
  </si>
  <si>
    <t>ESPUBLICO SERVICOS PARA LA ADMINISTRACIÓN, S.A.</t>
  </si>
  <si>
    <t>SERVICIO DE REDACCIÓN DE PROYECTO EJECUCIÓN EDIFICIO VESTUARIOS EN EL CAMPO DE FÚTBOL 11 ANEXO A LA CD7P</t>
  </si>
  <si>
    <t>ALEJANDRO FLEITAS VALIDO</t>
  </si>
  <si>
    <t>SERVICIO DE ACTULIZACIÓN Y MANTENIMIENTO DE SEIS DESFIBRILADORES SEMIAUTOMÁTICOS EXTERNOS Y FORMACIÓN DEL PERSONAL DEL IID</t>
  </si>
  <si>
    <t>ANEK S-3, S.L</t>
  </si>
  <si>
    <t>SUMINISTRO DE DIVERSO MATERAL ELECTRICO E ILUMINACIÓN PARA LA CD7P POR EL CAMPEONATO DE RALLY 2025</t>
  </si>
  <si>
    <t>SONEPAR IBÉRICA SPAIN, S.A.</t>
  </si>
  <si>
    <t>SUMINISTRO DE MATERIAL DE FONTANERÍA DE USO COMÚN PAR LAS INSTALACIONES DEL INSTITUTO INSULAR DE DEPORTES DE GRAN CANARIA</t>
  </si>
  <si>
    <t>FERRETERÍA TÍAS, S.L.</t>
  </si>
  <si>
    <t>SUMINISTRO DE MATERIAL DE SEÑALIZACIÓN Y DE SEGURIDAD PARA LAS INSTALACIONES DEL INSTITUTO INSULAR DE DEPORTES DE GRAN CANARIA</t>
  </si>
  <si>
    <t>STOP DIGITAL, S.L.</t>
  </si>
  <si>
    <t>SERVICIO DE SOPORTE, MANTENIMIENTO Y MEJORA DE LA WEB DEL INSTITUTO INSULAR DE DEPORTES DE GRAN CANARIA</t>
  </si>
  <si>
    <t>SATURNO, SISTEMAS DE INFORMACIÓN, S.L.</t>
  </si>
  <si>
    <t>SERVICIO GESTIÓN INTEGRAL DE TRANSPARENCIA + VISORES DE SUBVENCIONES DEL INSTITUTO INSULAR DE DEPORTES DE GRAN CANARIA</t>
  </si>
  <si>
    <t>DYNAMIC OPENGOV TECHNOLOGIES, S.L.</t>
  </si>
  <si>
    <t>SUMINISTRO MATERIAL INFORMÁTICO Y TELECOMUNICACIONES DEL INSTITUTO INSULAR DE DEPORTES DE GRAN CANARIA PARA EL CAMPEONATO DEL MUNDO DE RALLY (WRC 2025)</t>
  </si>
  <si>
    <t>SECURE SKY TECHNOLOGY, S.L.</t>
  </si>
  <si>
    <t>SERVICIO DE REDACCIÓN DE PROYECTO MODIFICADO DE LA OBRA ADECUACIÓN DEL SISTEMA DE ILUMINACIÓN A TECNOLOGÍA LED DE LA PISTA CENTRAL DEL GRAN CANARIA ARENA</t>
  </si>
  <si>
    <t>D 5 INGENIERÍA, S.L.P.</t>
  </si>
  <si>
    <t>SERVICIO DE ELABORACIÓN DE MATERIAL AUDIOVISUAL DE LAS INSTALACIONES DE GRAN CANARIA COMO SEDE DE LA COPA MUNDIAL DE LA FIFA 2030</t>
  </si>
  <si>
    <t>OJO DE PEZ AUDIOVISUAL, S.L.</t>
  </si>
  <si>
    <t>SERVICIO DE ASISTENCIA MÉDICA DURANTE LA COPA DEL REY DE BALONCESTO 2025</t>
  </si>
  <si>
    <t>CLÍNICA DE URGENCIA NUESTRA SEÑORA DEL PERPETUO SOCORRO, S.L.</t>
  </si>
  <si>
    <t>SERVICIO DE MONTEJE, DESMONTAJE Y TRASLADO ESTRUCTURA CUBRICIÓN STAND LA CAIXA DURANTE LA CELEBRACIÓN DE LA COPA DEL REY DE BALONCESTO 2025</t>
  </si>
  <si>
    <t>EL MISTERIO DE LA BRIDA, S.L.</t>
  </si>
  <si>
    <t>SERVICIO DE AMBULANCIAS PARA LA COPA DEL REY DE BALONCESTO 2025</t>
  </si>
  <si>
    <t>GRUPO SANITARIO ATLÁNTICO, S.L.U.</t>
  </si>
  <si>
    <t>SERVICIO PUBLICIDAD DE LA COPA DEL REY DE BALONCESTO EN EL AEROPUESTO DE GRAN CANARIA</t>
  </si>
  <si>
    <t>JUAN JOSÉ FUENTES TABARES, S.L.U.</t>
  </si>
  <si>
    <t>OBRA ACONDICIONAMIENTO (REBACHEO) DE CAMINO DE EL GARAÑÓN</t>
  </si>
  <si>
    <t>AMADO ALONSO MAYOR</t>
  </si>
  <si>
    <t>SERVICIO REDACCIÓN DE PROYECTO DE LA OBRA CERRAMIENTO DEL TERRERO DE LUCHA TOMÁS EL BOMBERO</t>
  </si>
  <si>
    <t>MIGUEL A MORALES VIZCAÍNO</t>
  </si>
  <si>
    <t>SERVICIO DE COMUNICACIÓN Y PRENSA DEL INSTITUTO INSULAR DE DEPORTES DE GRAN CANARIA</t>
  </si>
  <si>
    <t>JOROAL COMUNICACIÓN, S.L.</t>
  </si>
  <si>
    <t>SERVICIO DE PRODUCCIÓN GRABACIÓN VIDEO TIME LAPSE DE LA OBRA DEL CENTRO INSULAR DE DEPORTES</t>
  </si>
  <si>
    <t>GUSTAVO MIGUEL GIL PÉREZ (CONSPIRADORES PRODUCCIÓN AUDIOVISUAL)</t>
  </si>
  <si>
    <t>SERVICIO DE REDACCIÓN DE PROYECTO Y DIRECCIÓN FACULTATIVA DE LA EJECUCIÓN DE BASES PARA ESCULTURAS EN EL ENTORNO DEL GRAN CANARIA ARENA</t>
  </si>
  <si>
    <t>ASIMÉTRICO ARQUITECTOS, S.C.P.</t>
  </si>
  <si>
    <t>SUMINISTRO DE AROS DE BALONCESTO Y REDES PARA LAS CANASTAS DE LA PISTA CENTRAL DEL GRAN CANARIA ARENA</t>
  </si>
  <si>
    <t>ACRO DISTRUBUCIONES DEPORTIVAS, S.L.</t>
  </si>
  <si>
    <t>SERVICIO DE AUDITORÍA TÉCNICA DEL PROYECTO DE EJECUCIÓN DE LA OBRA DE AMPLIACIÓN Y REFORMA INTEGRAL DEL ESTADIO DE GRAN CANARIA</t>
  </si>
  <si>
    <t>MACE MANAGEMENT SERVICES, S.A.</t>
  </si>
  <si>
    <t>SUMINISTRO E INSTALACIÓN DE TAQUILLAS PARA EL VESTUARIO DEL CLUB BALONCESTO ISLAS CANARIAS EN EL PABELLÓN DE LA PATERNA</t>
  </si>
  <si>
    <t>IMAGEN Y MONTAJES CANARIAS, S.L.</t>
  </si>
  <si>
    <t>SERVICIO REDACCIÓN DE MEMORIA TÉCNICA DE ESTRUCTURA PARA VIDEOMARCADOR EN CAMPO DE FÚTBOL ANEXO A LA CIUDAD DEPORTIVA SIETE PALMAS</t>
  </si>
  <si>
    <t>EDUARDO CRISTÓBAL CORUÑA RAMÍREZ</t>
  </si>
  <si>
    <t>SUMINISTRO Y REPARACIÓN DE AVERIA EN TORRE SUR-ESTE DEL CAMPO DE FÚTBOL 11 DE LA CIUDAD DEPORTIVA SIETE PALMAS</t>
  </si>
  <si>
    <t>ACEINSA CANARIAS S.A.</t>
  </si>
  <si>
    <t>OBRA EJECUCIÓN DE BASES PARA ESCULTURAS EN EL ENTORNO DEL GRAN CANARIA ARENA</t>
  </si>
  <si>
    <t>ACEINSA CANARIAS, S.A.</t>
  </si>
  <si>
    <t>SUSCRIPCIÓN A LA BASE DE DATOS DE INFORMACIÓN JURÍDICA EL CONSULTOR DE LOS AYUNTAMIENTOS PREMIUM (ECA29) ASISTENTE JURÍDICO K+ (IA INTEGRADA)</t>
  </si>
  <si>
    <t>ARANZADI LA LEY, S.A.U.</t>
  </si>
  <si>
    <t>SERVICIO DE INFORME DE SUPERVISIÓN DE LAS CARACTERÍSTICAS ACÚSTICAS DEL PROYECTO DE REFORMA DEL CENTRO INSULAR DE DEPORTES</t>
  </si>
  <si>
    <t>ROGELIO RUIZ MARTÍNEZ</t>
  </si>
  <si>
    <t xml:space="preserve">SUMINISTROS </t>
  </si>
  <si>
    <t>SUMINISTRO CORRECTIVOS DEL CENTRO DE TRANSFORMACIÓN Y DEL GRUPO ELECTRÓGENO DE LA CD7P</t>
  </si>
  <si>
    <t>ABIERTOS</t>
  </si>
  <si>
    <t>NSP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</si>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</sst>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MS Sans Serif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CONTRATOS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5D8-4D93-B568-C1556CD95B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5D8-4D93-B568-C1556CD95B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5D8-4D93-B568-C1556CD95B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'GF. 25 AB-NSP-REST-CM'!$B$2:$E$2</c:f>
              <c:strCache>
                <c:ptCount val="4"/>
                <c:pt idx="0">
                  <c:v>ABIERTOS</c:v>
                </c:pt>
                <c:pt idx="1">
                  <c:v>NSP</c:v>
                </c:pt>
                <c:pt idx="2">
                  <c:v>RESTRINGIDO</c:v>
                </c:pt>
                <c:pt idx="3">
                  <c:v>CM</c:v>
                </c:pt>
              </c:strCache>
            </c:strRef>
          </c:cat>
          <c:val>
            <c:numRef>
              <c:f>'GF. 25 AB-NSP-REST-CM'!$B$3:$E$3</c:f>
              <c:numCache>
                <c:formatCode>#,##0.00</c:formatCode>
                <c:ptCount val="4"/>
                <c:pt idx="0">
                  <c:v>26572268.049999997</c:v>
                </c:pt>
                <c:pt idx="1">
                  <c:v>520991.73000000004</c:v>
                </c:pt>
                <c:pt idx="2">
                  <c:v>5308583.16</c:v>
                </c:pt>
                <c:pt idx="3">
                  <c:v>643118.48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D8-4D93-B568-C1556CD95B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CONTRATOS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FAF-4F6B-B086-D47413A1AA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FAF-4F6B-B086-D47413A1AA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FAF-4F6B-B086-D47413A1AA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FAF-4F6B-B086-D47413A1AA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'GF. 25 O-SERV-SUM'!$C$2:$E$2</c:f>
              <c:strCache>
                <c:ptCount val="3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</c:strCache>
            </c:strRef>
          </c:cat>
          <c:val>
            <c:numRef>
              <c:f>'GF. 25 O-SERV-SUM'!$C$3:$E$3</c:f>
              <c:numCache>
                <c:formatCode>#,##0.00</c:formatCode>
                <c:ptCount val="3"/>
                <c:pt idx="0">
                  <c:v>20908232.539999999</c:v>
                </c:pt>
                <c:pt idx="1">
                  <c:v>11154677.120000001</c:v>
                </c:pt>
                <c:pt idx="2">
                  <c:v>338933.28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AF-4F6B-B086-D47413A1AA3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3</xdr:row>
      <xdr:rowOff>0</xdr:rowOff>
    </xdr:from>
    <xdr:to>
      <xdr:col>12</xdr:col>
      <xdr:colOff>342900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76036A-9414-4F9A-822D-8D34EDDFB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3</xdr:row>
      <xdr:rowOff>0</xdr:rowOff>
    </xdr:from>
    <xdr:to>
      <xdr:col>12</xdr:col>
      <xdr:colOff>342900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4E659B-75FE-4F21-BE64-89AE42EE9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teaga\Desktop\Transparencia\Copia%20de%20seguridad%20de%20Transparencia%20CONT.%202&#186;%20S.24.xlk" TargetMode="External"/><Relationship Id="rId1" Type="http://schemas.openxmlformats.org/officeDocument/2006/relationships/externalLinkPath" Target="/Users/carteaga/Desktop/Transparencia/Copia%20de%20seguridad%20de%20Transparencia%20CONT.%202&#186;%20S.24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º SEM 2024"/>
      <sheetName val="AB 24"/>
      <sheetName val=" MENOR 24"/>
      <sheetName val=" NSP 24"/>
      <sheetName val="GRAF. 2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ABIERTOS</v>
          </cell>
          <cell r="C2" t="str">
            <v>NSP</v>
          </cell>
          <cell r="D2" t="str">
            <v>C MENOR</v>
          </cell>
        </row>
        <row r="3">
          <cell r="B3">
            <v>2763972.4200000004</v>
          </cell>
          <cell r="C3">
            <v>119064.81</v>
          </cell>
          <cell r="D3">
            <v>736204.82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7196-0049-4821-A362-0D3F1D4459B2}">
  <dimension ref="A1:L24"/>
  <sheetViews>
    <sheetView topLeftCell="A16" workbookViewId="0">
      <selection activeCell="F29" sqref="F29"/>
    </sheetView>
  </sheetViews>
  <sheetFormatPr baseColWidth="10" defaultColWidth="8.85546875" defaultRowHeight="12.75" x14ac:dyDescent="0.2"/>
  <cols>
    <col min="1" max="1" width="10.85546875" bestFit="1" customWidth="1"/>
    <col min="2" max="2" width="13.28515625" bestFit="1" customWidth="1"/>
    <col min="3" max="3" width="10.7109375" bestFit="1" customWidth="1"/>
    <col min="4" max="4" width="21.5703125" bestFit="1" customWidth="1"/>
    <col min="5" max="5" width="62.140625" customWidth="1"/>
    <col min="6" max="6" width="27.7109375" customWidth="1"/>
    <col min="7" max="7" width="8.7109375" bestFit="1" customWidth="1"/>
    <col min="8" max="8" width="13.7109375" customWidth="1"/>
    <col min="9" max="9" width="11.42578125" bestFit="1" customWidth="1"/>
    <col min="10" max="10" width="8" bestFit="1" customWidth="1"/>
    <col min="11" max="11" width="13.42578125" bestFit="1" customWidth="1"/>
    <col min="12" max="12" width="11.28515625" bestFit="1" customWidth="1"/>
  </cols>
  <sheetData>
    <row r="1" spans="1:12" ht="33.75" x14ac:dyDescent="0.2">
      <c r="A1" s="9" t="s">
        <v>0</v>
      </c>
      <c r="B1" s="9" t="s">
        <v>83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2" ht="22.5" x14ac:dyDescent="0.2">
      <c r="A2" s="5">
        <v>2025</v>
      </c>
      <c r="B2" s="5" t="s">
        <v>10</v>
      </c>
      <c r="C2" s="6" t="s">
        <v>11</v>
      </c>
      <c r="D2" s="6" t="s">
        <v>12</v>
      </c>
      <c r="E2" s="10" t="s">
        <v>13</v>
      </c>
      <c r="F2" s="6" t="s">
        <v>14</v>
      </c>
      <c r="G2" s="11">
        <v>45709</v>
      </c>
      <c r="H2" s="13">
        <v>27018.28</v>
      </c>
      <c r="I2" s="11">
        <v>45739</v>
      </c>
      <c r="J2" s="5" t="s">
        <v>15</v>
      </c>
      <c r="K2" s="14">
        <v>45686</v>
      </c>
      <c r="L2" s="6" t="s">
        <v>16</v>
      </c>
    </row>
    <row r="3" spans="1:12" ht="22.5" x14ac:dyDescent="0.2">
      <c r="A3" s="5">
        <v>2025</v>
      </c>
      <c r="B3" s="5" t="s">
        <v>10</v>
      </c>
      <c r="C3" s="6" t="s">
        <v>17</v>
      </c>
      <c r="D3" s="6" t="s">
        <v>12</v>
      </c>
      <c r="E3" s="10" t="s">
        <v>18</v>
      </c>
      <c r="F3" s="6" t="s">
        <v>19</v>
      </c>
      <c r="G3" s="11">
        <v>45898</v>
      </c>
      <c r="H3" s="13">
        <v>671225.76</v>
      </c>
      <c r="I3" s="11">
        <v>46021</v>
      </c>
      <c r="J3" s="5" t="s">
        <v>20</v>
      </c>
      <c r="K3" s="14">
        <v>45870</v>
      </c>
      <c r="L3" s="6" t="s">
        <v>21</v>
      </c>
    </row>
    <row r="4" spans="1:12" ht="22.5" x14ac:dyDescent="0.2">
      <c r="A4" s="5">
        <v>2025</v>
      </c>
      <c r="B4" s="5" t="s">
        <v>10</v>
      </c>
      <c r="C4" s="6" t="s">
        <v>17</v>
      </c>
      <c r="D4" s="6" t="s">
        <v>12</v>
      </c>
      <c r="E4" s="10" t="s">
        <v>22</v>
      </c>
      <c r="F4" s="6" t="s">
        <v>23</v>
      </c>
      <c r="G4" s="11">
        <v>45708</v>
      </c>
      <c r="H4" s="13">
        <v>17171784.91</v>
      </c>
      <c r="I4" s="11">
        <v>46418</v>
      </c>
      <c r="J4" s="5" t="s">
        <v>24</v>
      </c>
      <c r="K4" s="14">
        <v>45673</v>
      </c>
      <c r="L4" s="6" t="s">
        <v>25</v>
      </c>
    </row>
    <row r="5" spans="1:12" ht="22.5" x14ac:dyDescent="0.2">
      <c r="A5" s="5">
        <v>2025</v>
      </c>
      <c r="B5" s="5" t="s">
        <v>10</v>
      </c>
      <c r="C5" s="6" t="s">
        <v>26</v>
      </c>
      <c r="D5" s="6" t="s">
        <v>27</v>
      </c>
      <c r="E5" s="10" t="s">
        <v>28</v>
      </c>
      <c r="F5" s="6" t="s">
        <v>29</v>
      </c>
      <c r="G5" s="11">
        <v>45748</v>
      </c>
      <c r="H5" s="13">
        <v>8546.4</v>
      </c>
      <c r="I5" s="11">
        <v>46477</v>
      </c>
      <c r="J5" s="5" t="s">
        <v>30</v>
      </c>
      <c r="K5" s="14">
        <v>45730</v>
      </c>
      <c r="L5" s="6" t="s">
        <v>25</v>
      </c>
    </row>
    <row r="6" spans="1:12" ht="22.5" x14ac:dyDescent="0.2">
      <c r="A6" s="5">
        <v>2025</v>
      </c>
      <c r="B6" s="5" t="s">
        <v>10</v>
      </c>
      <c r="C6" s="6" t="s">
        <v>26</v>
      </c>
      <c r="D6" s="6" t="s">
        <v>27</v>
      </c>
      <c r="E6" s="10" t="s">
        <v>31</v>
      </c>
      <c r="F6" s="6" t="s">
        <v>32</v>
      </c>
      <c r="G6" s="11">
        <v>45731</v>
      </c>
      <c r="H6" s="13">
        <v>316815.33</v>
      </c>
      <c r="I6" s="11">
        <v>47191</v>
      </c>
      <c r="J6" s="5" t="s">
        <v>33</v>
      </c>
      <c r="K6" s="14">
        <v>45716</v>
      </c>
      <c r="L6" s="6" t="s">
        <v>16</v>
      </c>
    </row>
    <row r="7" spans="1:12" ht="22.5" x14ac:dyDescent="0.2">
      <c r="A7" s="5">
        <v>2025</v>
      </c>
      <c r="B7" s="5" t="s">
        <v>10</v>
      </c>
      <c r="C7" s="6" t="s">
        <v>11</v>
      </c>
      <c r="D7" s="6" t="s">
        <v>27</v>
      </c>
      <c r="E7" s="10" t="s">
        <v>34</v>
      </c>
      <c r="F7" s="6" t="s">
        <v>32</v>
      </c>
      <c r="G7" s="11">
        <v>45734</v>
      </c>
      <c r="H7" s="13">
        <v>172000</v>
      </c>
      <c r="I7" s="11">
        <v>45886</v>
      </c>
      <c r="J7" s="5" t="s">
        <v>35</v>
      </c>
      <c r="K7" s="14">
        <v>45716</v>
      </c>
      <c r="L7" s="6" t="s">
        <v>16</v>
      </c>
    </row>
    <row r="8" spans="1:12" ht="33.75" x14ac:dyDescent="0.2">
      <c r="A8" s="5">
        <v>2025</v>
      </c>
      <c r="B8" s="5" t="s">
        <v>10</v>
      </c>
      <c r="C8" s="6" t="s">
        <v>26</v>
      </c>
      <c r="D8" s="6" t="s">
        <v>12</v>
      </c>
      <c r="E8" s="10" t="s">
        <v>36</v>
      </c>
      <c r="F8" s="6" t="s">
        <v>37</v>
      </c>
      <c r="G8" s="11">
        <v>45792</v>
      </c>
      <c r="H8" s="13">
        <v>25238.03</v>
      </c>
      <c r="I8" s="11">
        <v>45853</v>
      </c>
      <c r="J8" s="5" t="s">
        <v>38</v>
      </c>
      <c r="K8" s="14">
        <v>45792</v>
      </c>
      <c r="L8" s="6" t="s">
        <v>16</v>
      </c>
    </row>
    <row r="9" spans="1:12" ht="33.75" x14ac:dyDescent="0.2">
      <c r="A9" s="5">
        <v>2025</v>
      </c>
      <c r="B9" s="5" t="s">
        <v>10</v>
      </c>
      <c r="C9" s="6" t="s">
        <v>17</v>
      </c>
      <c r="D9" s="6" t="s">
        <v>12</v>
      </c>
      <c r="E9" s="10" t="s">
        <v>39</v>
      </c>
      <c r="F9" s="6" t="s">
        <v>40</v>
      </c>
      <c r="G9" s="11">
        <v>45762</v>
      </c>
      <c r="H9" s="13">
        <v>439919.16</v>
      </c>
      <c r="I9" s="11">
        <v>45798</v>
      </c>
      <c r="J9" s="5" t="s">
        <v>41</v>
      </c>
      <c r="K9" s="14">
        <v>45740</v>
      </c>
      <c r="L9" s="6" t="s">
        <v>16</v>
      </c>
    </row>
    <row r="10" spans="1:12" ht="33.75" x14ac:dyDescent="0.2">
      <c r="A10" s="5">
        <v>2025</v>
      </c>
      <c r="B10" s="5" t="s">
        <v>10</v>
      </c>
      <c r="C10" s="6" t="s">
        <v>17</v>
      </c>
      <c r="D10" s="6" t="s">
        <v>12</v>
      </c>
      <c r="E10" s="10" t="s">
        <v>42</v>
      </c>
      <c r="F10" s="6" t="s">
        <v>43</v>
      </c>
      <c r="G10" s="11">
        <v>45897</v>
      </c>
      <c r="H10" s="13">
        <v>776002.97</v>
      </c>
      <c r="I10" s="11">
        <v>45947</v>
      </c>
      <c r="J10" s="5" t="s">
        <v>44</v>
      </c>
      <c r="K10" s="14">
        <v>45888</v>
      </c>
      <c r="L10" s="6" t="s">
        <v>21</v>
      </c>
    </row>
    <row r="11" spans="1:12" ht="22.5" x14ac:dyDescent="0.2">
      <c r="A11" s="5">
        <v>2025</v>
      </c>
      <c r="B11" s="5" t="s">
        <v>10</v>
      </c>
      <c r="C11" s="6" t="s">
        <v>26</v>
      </c>
      <c r="D11" s="6" t="s">
        <v>12</v>
      </c>
      <c r="E11" s="10" t="s">
        <v>45</v>
      </c>
      <c r="F11" s="6" t="s">
        <v>46</v>
      </c>
      <c r="G11" s="11">
        <v>45966</v>
      </c>
      <c r="H11" s="13">
        <v>76900</v>
      </c>
      <c r="I11" s="11">
        <v>45965</v>
      </c>
      <c r="J11" s="5" t="s">
        <v>47</v>
      </c>
      <c r="K11" s="14">
        <v>45926</v>
      </c>
      <c r="L11" s="6" t="s">
        <v>25</v>
      </c>
    </row>
    <row r="12" spans="1:12" ht="33.75" x14ac:dyDescent="0.2">
      <c r="A12" s="5">
        <v>2025</v>
      </c>
      <c r="B12" s="5" t="s">
        <v>10</v>
      </c>
      <c r="C12" s="6" t="s">
        <v>26</v>
      </c>
      <c r="D12" s="6" t="s">
        <v>27</v>
      </c>
      <c r="E12" s="10" t="s">
        <v>48</v>
      </c>
      <c r="F12" s="6" t="s">
        <v>49</v>
      </c>
      <c r="G12" s="11">
        <v>45751</v>
      </c>
      <c r="H12" s="13">
        <v>6500</v>
      </c>
      <c r="I12" s="11">
        <v>46115</v>
      </c>
      <c r="J12" s="5" t="s">
        <v>50</v>
      </c>
      <c r="K12" s="14">
        <v>45749</v>
      </c>
      <c r="L12" s="6" t="s">
        <v>25</v>
      </c>
    </row>
    <row r="13" spans="1:12" ht="22.5" x14ac:dyDescent="0.2">
      <c r="A13" s="5">
        <v>2025</v>
      </c>
      <c r="B13" s="5" t="s">
        <v>10</v>
      </c>
      <c r="C13" s="6" t="s">
        <v>17</v>
      </c>
      <c r="D13" s="6" t="s">
        <v>12</v>
      </c>
      <c r="E13" s="10" t="s">
        <v>51</v>
      </c>
      <c r="F13" s="6" t="s">
        <v>52</v>
      </c>
      <c r="G13" s="11">
        <v>45922</v>
      </c>
      <c r="H13" s="13">
        <v>1335820.29</v>
      </c>
      <c r="I13" s="11">
        <v>45982</v>
      </c>
      <c r="J13" s="5" t="s">
        <v>53</v>
      </c>
      <c r="K13" s="14">
        <v>45910</v>
      </c>
      <c r="L13" s="6" t="s">
        <v>21</v>
      </c>
    </row>
    <row r="14" spans="1:12" ht="33.75" x14ac:dyDescent="0.2">
      <c r="A14" s="5">
        <v>2025</v>
      </c>
      <c r="B14" s="5" t="s">
        <v>10</v>
      </c>
      <c r="C14" s="6" t="s">
        <v>26</v>
      </c>
      <c r="D14" s="6" t="s">
        <v>12</v>
      </c>
      <c r="E14" s="10" t="s">
        <v>54</v>
      </c>
      <c r="F14" s="6" t="s">
        <v>55</v>
      </c>
      <c r="G14" s="11">
        <v>38610</v>
      </c>
      <c r="H14" s="13">
        <v>300000</v>
      </c>
      <c r="I14" s="11">
        <v>46279</v>
      </c>
      <c r="J14" s="5" t="s">
        <v>56</v>
      </c>
      <c r="K14" s="14">
        <v>45888</v>
      </c>
      <c r="L14" s="6" t="s">
        <v>25</v>
      </c>
    </row>
    <row r="15" spans="1:12" x14ac:dyDescent="0.2">
      <c r="A15" s="5">
        <v>2025</v>
      </c>
      <c r="B15" s="5" t="s">
        <v>10</v>
      </c>
      <c r="C15" s="6" t="s">
        <v>26</v>
      </c>
      <c r="D15" s="6" t="s">
        <v>12</v>
      </c>
      <c r="E15" s="10" t="s">
        <v>57</v>
      </c>
      <c r="F15" s="6" t="s">
        <v>58</v>
      </c>
      <c r="G15" s="11">
        <v>45733</v>
      </c>
      <c r="H15" s="13">
        <v>28800</v>
      </c>
      <c r="I15" s="11">
        <v>45732</v>
      </c>
      <c r="J15" s="5" t="s">
        <v>59</v>
      </c>
      <c r="K15" s="14">
        <v>45730</v>
      </c>
      <c r="L15" s="6" t="s">
        <v>25</v>
      </c>
    </row>
    <row r="16" spans="1:12" ht="22.5" x14ac:dyDescent="0.2">
      <c r="A16" s="5">
        <v>2025</v>
      </c>
      <c r="B16" s="5" t="s">
        <v>10</v>
      </c>
      <c r="C16" s="6" t="s">
        <v>26</v>
      </c>
      <c r="D16" s="6" t="s">
        <v>60</v>
      </c>
      <c r="E16" s="10" t="s">
        <v>61</v>
      </c>
      <c r="F16" s="6" t="s">
        <v>62</v>
      </c>
      <c r="G16" s="11">
        <v>45755</v>
      </c>
      <c r="H16" s="13">
        <v>5308583.16</v>
      </c>
      <c r="I16" s="5"/>
      <c r="J16" s="5" t="s">
        <v>63</v>
      </c>
      <c r="K16" s="14">
        <v>45730</v>
      </c>
      <c r="L16" s="6" t="s">
        <v>25</v>
      </c>
    </row>
    <row r="17" spans="1:12" x14ac:dyDescent="0.2">
      <c r="A17" s="5">
        <v>2025</v>
      </c>
      <c r="B17" s="5" t="s">
        <v>10</v>
      </c>
      <c r="C17" s="6" t="s">
        <v>26</v>
      </c>
      <c r="D17" s="6" t="s">
        <v>12</v>
      </c>
      <c r="E17" s="10" t="s">
        <v>64</v>
      </c>
      <c r="F17" s="6" t="s">
        <v>65</v>
      </c>
      <c r="G17" s="11">
        <v>45778</v>
      </c>
      <c r="H17" s="13">
        <v>5024299.2</v>
      </c>
      <c r="I17" s="11">
        <v>47238</v>
      </c>
      <c r="J17" s="5" t="s">
        <v>66</v>
      </c>
      <c r="K17" s="14">
        <v>45730</v>
      </c>
      <c r="L17" s="6" t="s">
        <v>16</v>
      </c>
    </row>
    <row r="18" spans="1:12" ht="33.75" x14ac:dyDescent="0.2">
      <c r="A18" s="5">
        <v>2025</v>
      </c>
      <c r="B18" s="5" t="s">
        <v>10</v>
      </c>
      <c r="C18" s="6" t="s">
        <v>26</v>
      </c>
      <c r="D18" s="6" t="s">
        <v>12</v>
      </c>
      <c r="E18" s="10" t="s">
        <v>67</v>
      </c>
      <c r="F18" s="6" t="s">
        <v>68</v>
      </c>
      <c r="G18" s="11">
        <v>45825</v>
      </c>
      <c r="H18" s="13">
        <v>23177</v>
      </c>
      <c r="I18" s="11">
        <v>46022</v>
      </c>
      <c r="J18" s="5" t="s">
        <v>69</v>
      </c>
      <c r="K18" s="14">
        <v>45818</v>
      </c>
      <c r="L18" s="6" t="s">
        <v>25</v>
      </c>
    </row>
    <row r="19" spans="1:12" ht="33.75" x14ac:dyDescent="0.2">
      <c r="A19" s="5">
        <v>2025</v>
      </c>
      <c r="B19" s="5" t="s">
        <v>10</v>
      </c>
      <c r="C19" s="6" t="s">
        <v>26</v>
      </c>
      <c r="D19" s="6" t="s">
        <v>12</v>
      </c>
      <c r="E19" s="10" t="s">
        <v>70</v>
      </c>
      <c r="F19" s="6" t="s">
        <v>68</v>
      </c>
      <c r="G19" s="11">
        <v>45825</v>
      </c>
      <c r="H19" s="13">
        <v>3913</v>
      </c>
      <c r="I19" s="11">
        <v>46022</v>
      </c>
      <c r="J19" s="5" t="s">
        <v>69</v>
      </c>
      <c r="K19" s="14">
        <v>45818</v>
      </c>
      <c r="L19" s="6" t="s">
        <v>25</v>
      </c>
    </row>
    <row r="20" spans="1:12" ht="22.5" x14ac:dyDescent="0.2">
      <c r="A20" s="5">
        <v>2025</v>
      </c>
      <c r="B20" s="5" t="s">
        <v>10</v>
      </c>
      <c r="C20" s="6" t="s">
        <v>11</v>
      </c>
      <c r="D20" s="6" t="s">
        <v>12</v>
      </c>
      <c r="E20" s="10" t="s">
        <v>71</v>
      </c>
      <c r="F20" s="6" t="s">
        <v>72</v>
      </c>
      <c r="G20" s="11">
        <v>45870</v>
      </c>
      <c r="H20" s="13">
        <v>139915</v>
      </c>
      <c r="I20" s="11">
        <v>46599</v>
      </c>
      <c r="J20" s="5" t="s">
        <v>73</v>
      </c>
      <c r="K20" s="14">
        <v>45845</v>
      </c>
      <c r="L20" s="6" t="s">
        <v>25</v>
      </c>
    </row>
    <row r="21" spans="1:12" ht="33.75" x14ac:dyDescent="0.2">
      <c r="A21" s="5">
        <v>2025</v>
      </c>
      <c r="B21" s="5" t="s">
        <v>10</v>
      </c>
      <c r="C21" s="6" t="s">
        <v>26</v>
      </c>
      <c r="D21" s="6" t="s">
        <v>27</v>
      </c>
      <c r="E21" s="10" t="s">
        <v>74</v>
      </c>
      <c r="F21" s="6" t="s">
        <v>75</v>
      </c>
      <c r="G21" s="11">
        <v>45932</v>
      </c>
      <c r="H21" s="13">
        <v>17130</v>
      </c>
      <c r="I21" s="11">
        <v>46296</v>
      </c>
      <c r="J21" s="5" t="s">
        <v>76</v>
      </c>
      <c r="K21" s="14">
        <v>45925</v>
      </c>
      <c r="L21" s="6" t="s">
        <v>25</v>
      </c>
    </row>
    <row r="22" spans="1:12" ht="22.5" x14ac:dyDescent="0.2">
      <c r="A22" s="5">
        <v>2025</v>
      </c>
      <c r="B22" s="5" t="s">
        <v>10</v>
      </c>
      <c r="C22" s="6" t="s">
        <v>17</v>
      </c>
      <c r="D22" s="6" t="s">
        <v>12</v>
      </c>
      <c r="E22" s="10" t="s">
        <v>77</v>
      </c>
      <c r="F22" s="6" t="s">
        <v>78</v>
      </c>
      <c r="G22" s="11">
        <v>45950</v>
      </c>
      <c r="H22" s="13">
        <v>513479.45</v>
      </c>
      <c r="I22" s="11">
        <v>46057</v>
      </c>
      <c r="J22" s="5" t="s">
        <v>79</v>
      </c>
      <c r="K22" s="14">
        <v>45930</v>
      </c>
      <c r="L22" s="6" t="s">
        <v>16</v>
      </c>
    </row>
    <row r="23" spans="1:12" ht="22.5" x14ac:dyDescent="0.2">
      <c r="A23" s="5">
        <v>2025</v>
      </c>
      <c r="B23" s="5" t="s">
        <v>10</v>
      </c>
      <c r="C23" s="6" t="s">
        <v>26</v>
      </c>
      <c r="D23" s="6" t="s">
        <v>12</v>
      </c>
      <c r="E23" s="10" t="s">
        <v>80</v>
      </c>
      <c r="F23" s="6" t="s">
        <v>81</v>
      </c>
      <c r="G23" s="11">
        <v>45996</v>
      </c>
      <c r="H23" s="13">
        <v>14775</v>
      </c>
      <c r="I23" s="11">
        <v>46112</v>
      </c>
      <c r="J23" s="5" t="s">
        <v>82</v>
      </c>
      <c r="K23" s="14">
        <v>45989</v>
      </c>
      <c r="L23" s="6" t="s">
        <v>16</v>
      </c>
    </row>
    <row r="24" spans="1:12" x14ac:dyDescent="0.2">
      <c r="H24" s="17">
        <f>SUM(H2:H23)</f>
        <v>32401842.939999994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AB6A-FD00-4D39-90C2-910CA3FB1FDF}">
  <dimension ref="A2:E5"/>
  <sheetViews>
    <sheetView tabSelected="1" workbookViewId="0">
      <selection activeCell="G28" sqref="G28"/>
    </sheetView>
  </sheetViews>
  <sheetFormatPr baseColWidth="10" defaultRowHeight="12.75" x14ac:dyDescent="0.2"/>
  <cols>
    <col min="2" max="3" width="12.28515625" bestFit="1" customWidth="1"/>
    <col min="4" max="5" width="14.28515625" bestFit="1" customWidth="1"/>
  </cols>
  <sheetData>
    <row r="2" spans="1:5" x14ac:dyDescent="0.2">
      <c r="A2" s="19" t="s">
        <v>0</v>
      </c>
      <c r="B2" s="19" t="s">
        <v>197</v>
      </c>
      <c r="C2" s="19" t="s">
        <v>17</v>
      </c>
      <c r="D2" s="19" t="s">
        <v>26</v>
      </c>
      <c r="E2" s="19" t="s">
        <v>11</v>
      </c>
    </row>
    <row r="3" spans="1:5" x14ac:dyDescent="0.2">
      <c r="A3" s="18">
        <v>2025</v>
      </c>
      <c r="B3" s="20">
        <f>'CONTRATOS_2025 (22)'!H24</f>
        <v>32401842.939999994</v>
      </c>
      <c r="C3" s="17">
        <f>'Obras (6 exp)'!H8</f>
        <v>20908232.539999999</v>
      </c>
      <c r="D3" s="17">
        <f>'Servicios (13)'!H15</f>
        <v>11154677.120000001</v>
      </c>
      <c r="E3" s="17">
        <f>'Suministro 2025 (3)'!H5</f>
        <v>338933.28</v>
      </c>
    </row>
    <row r="4" spans="1:5" x14ac:dyDescent="0.2">
      <c r="B4" s="17"/>
      <c r="E4" s="17"/>
    </row>
    <row r="5" spans="1:5" x14ac:dyDescent="0.2">
      <c r="B5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2FE7-6429-45D9-8E28-2B18798E1ED9}">
  <dimension ref="A1:L18"/>
  <sheetViews>
    <sheetView topLeftCell="A2" workbookViewId="0">
      <selection activeCell="D18" sqref="D18"/>
    </sheetView>
  </sheetViews>
  <sheetFormatPr baseColWidth="10" defaultColWidth="8.85546875" defaultRowHeight="12.75" x14ac:dyDescent="0.2"/>
  <cols>
    <col min="1" max="1" width="10.85546875" bestFit="1" customWidth="1"/>
    <col min="2" max="2" width="13.28515625" bestFit="1" customWidth="1"/>
    <col min="3" max="3" width="10.7109375" bestFit="1" customWidth="1"/>
    <col min="4" max="4" width="21.5703125" bestFit="1" customWidth="1"/>
    <col min="5" max="5" width="62.140625" customWidth="1"/>
    <col min="6" max="6" width="27.7109375" customWidth="1"/>
    <col min="7" max="7" width="8.7109375" bestFit="1" customWidth="1"/>
    <col min="8" max="8" width="13.7109375" customWidth="1"/>
    <col min="9" max="9" width="11.42578125" bestFit="1" customWidth="1"/>
    <col min="10" max="10" width="8" bestFit="1" customWidth="1"/>
    <col min="11" max="11" width="13.42578125" bestFit="1" customWidth="1"/>
    <col min="12" max="12" width="11.28515625" bestFit="1" customWidth="1"/>
  </cols>
  <sheetData>
    <row r="1" spans="1:12" ht="33.75" x14ac:dyDescent="0.2">
      <c r="A1" s="9" t="s">
        <v>0</v>
      </c>
      <c r="B1" s="9" t="s">
        <v>83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2" ht="22.5" x14ac:dyDescent="0.2">
      <c r="A2" s="5">
        <v>2025</v>
      </c>
      <c r="B2" s="5" t="s">
        <v>10</v>
      </c>
      <c r="C2" s="6" t="s">
        <v>11</v>
      </c>
      <c r="D2" s="6" t="s">
        <v>12</v>
      </c>
      <c r="E2" s="10" t="s">
        <v>13</v>
      </c>
      <c r="F2" s="6" t="s">
        <v>14</v>
      </c>
      <c r="G2" s="11">
        <v>45709</v>
      </c>
      <c r="H2" s="13">
        <v>27018.28</v>
      </c>
      <c r="I2" s="11">
        <v>45739</v>
      </c>
      <c r="J2" s="5" t="s">
        <v>15</v>
      </c>
      <c r="K2" s="14">
        <v>45686</v>
      </c>
      <c r="L2" s="6" t="s">
        <v>16</v>
      </c>
    </row>
    <row r="3" spans="1:12" ht="22.5" x14ac:dyDescent="0.2">
      <c r="A3" s="5">
        <v>2025</v>
      </c>
      <c r="B3" s="5" t="s">
        <v>10</v>
      </c>
      <c r="C3" s="6" t="s">
        <v>17</v>
      </c>
      <c r="D3" s="6" t="s">
        <v>12</v>
      </c>
      <c r="E3" s="10" t="s">
        <v>18</v>
      </c>
      <c r="F3" s="6" t="s">
        <v>19</v>
      </c>
      <c r="G3" s="11">
        <v>45898</v>
      </c>
      <c r="H3" s="13">
        <v>671225.76</v>
      </c>
      <c r="I3" s="11">
        <v>46021</v>
      </c>
      <c r="J3" s="5" t="s">
        <v>20</v>
      </c>
      <c r="K3" s="14">
        <v>45870</v>
      </c>
      <c r="L3" s="6" t="s">
        <v>21</v>
      </c>
    </row>
    <row r="4" spans="1:12" ht="22.5" x14ac:dyDescent="0.2">
      <c r="A4" s="5">
        <v>2025</v>
      </c>
      <c r="B4" s="5" t="s">
        <v>10</v>
      </c>
      <c r="C4" s="6" t="s">
        <v>17</v>
      </c>
      <c r="D4" s="6" t="s">
        <v>12</v>
      </c>
      <c r="E4" s="10" t="s">
        <v>22</v>
      </c>
      <c r="F4" s="6" t="s">
        <v>23</v>
      </c>
      <c r="G4" s="11">
        <v>45708</v>
      </c>
      <c r="H4" s="13">
        <v>17171784.91</v>
      </c>
      <c r="I4" s="11">
        <v>46418</v>
      </c>
      <c r="J4" s="5" t="s">
        <v>24</v>
      </c>
      <c r="K4" s="14">
        <v>45673</v>
      </c>
      <c r="L4" s="6" t="s">
        <v>25</v>
      </c>
    </row>
    <row r="5" spans="1:12" ht="33.75" x14ac:dyDescent="0.2">
      <c r="A5" s="5">
        <v>2025</v>
      </c>
      <c r="B5" s="5" t="s">
        <v>10</v>
      </c>
      <c r="C5" s="6" t="s">
        <v>26</v>
      </c>
      <c r="D5" s="6" t="s">
        <v>12</v>
      </c>
      <c r="E5" s="10" t="s">
        <v>36</v>
      </c>
      <c r="F5" s="6" t="s">
        <v>37</v>
      </c>
      <c r="G5" s="11">
        <v>45792</v>
      </c>
      <c r="H5" s="13">
        <v>25238.03</v>
      </c>
      <c r="I5" s="11">
        <v>45853</v>
      </c>
      <c r="J5" s="5" t="s">
        <v>38</v>
      </c>
      <c r="K5" s="14">
        <v>45792</v>
      </c>
      <c r="L5" s="6" t="s">
        <v>16</v>
      </c>
    </row>
    <row r="6" spans="1:12" ht="33" customHeight="1" x14ac:dyDescent="0.2">
      <c r="A6" s="5">
        <v>2025</v>
      </c>
      <c r="B6" s="5" t="s">
        <v>10</v>
      </c>
      <c r="C6" s="6" t="s">
        <v>17</v>
      </c>
      <c r="D6" s="6" t="s">
        <v>12</v>
      </c>
      <c r="E6" s="10" t="s">
        <v>39</v>
      </c>
      <c r="F6" s="6" t="s">
        <v>40</v>
      </c>
      <c r="G6" s="11">
        <v>45762</v>
      </c>
      <c r="H6" s="13">
        <v>439919.16</v>
      </c>
      <c r="I6" s="11">
        <v>45798</v>
      </c>
      <c r="J6" s="5" t="s">
        <v>41</v>
      </c>
      <c r="K6" s="14">
        <v>45740</v>
      </c>
      <c r="L6" s="6" t="s">
        <v>16</v>
      </c>
    </row>
    <row r="7" spans="1:12" ht="25.5" customHeight="1" x14ac:dyDescent="0.2">
      <c r="A7" s="5">
        <v>2025</v>
      </c>
      <c r="B7" s="5" t="s">
        <v>10</v>
      </c>
      <c r="C7" s="6" t="s">
        <v>17</v>
      </c>
      <c r="D7" s="6" t="s">
        <v>12</v>
      </c>
      <c r="E7" s="10" t="s">
        <v>42</v>
      </c>
      <c r="F7" s="6" t="s">
        <v>43</v>
      </c>
      <c r="G7" s="11">
        <v>45897</v>
      </c>
      <c r="H7" s="13">
        <v>776002.97</v>
      </c>
      <c r="I7" s="11">
        <v>45947</v>
      </c>
      <c r="J7" s="5" t="s">
        <v>44</v>
      </c>
      <c r="K7" s="14">
        <v>45888</v>
      </c>
      <c r="L7" s="6" t="s">
        <v>21</v>
      </c>
    </row>
    <row r="8" spans="1:12" ht="22.5" x14ac:dyDescent="0.2">
      <c r="A8" s="5">
        <v>2025</v>
      </c>
      <c r="B8" s="5" t="s">
        <v>10</v>
      </c>
      <c r="C8" s="6" t="s">
        <v>26</v>
      </c>
      <c r="D8" s="6" t="s">
        <v>12</v>
      </c>
      <c r="E8" s="10" t="s">
        <v>45</v>
      </c>
      <c r="F8" s="6" t="s">
        <v>46</v>
      </c>
      <c r="G8" s="11">
        <v>45966</v>
      </c>
      <c r="H8" s="13">
        <v>76900</v>
      </c>
      <c r="I8" s="11">
        <v>45965</v>
      </c>
      <c r="J8" s="5" t="s">
        <v>47</v>
      </c>
      <c r="K8" s="14">
        <v>45926</v>
      </c>
      <c r="L8" s="6" t="s">
        <v>25</v>
      </c>
    </row>
    <row r="9" spans="1:12" ht="22.5" x14ac:dyDescent="0.2">
      <c r="A9" s="5">
        <v>2025</v>
      </c>
      <c r="B9" s="5" t="s">
        <v>10</v>
      </c>
      <c r="C9" s="6" t="s">
        <v>17</v>
      </c>
      <c r="D9" s="6" t="s">
        <v>12</v>
      </c>
      <c r="E9" s="10" t="s">
        <v>51</v>
      </c>
      <c r="F9" s="6" t="s">
        <v>52</v>
      </c>
      <c r="G9" s="11">
        <v>45922</v>
      </c>
      <c r="H9" s="13">
        <v>1335820.29</v>
      </c>
      <c r="I9" s="11">
        <v>45982</v>
      </c>
      <c r="J9" s="5" t="s">
        <v>53</v>
      </c>
      <c r="K9" s="14">
        <v>45910</v>
      </c>
      <c r="L9" s="6" t="s">
        <v>21</v>
      </c>
    </row>
    <row r="10" spans="1:12" ht="33.75" x14ac:dyDescent="0.2">
      <c r="A10" s="5">
        <v>2025</v>
      </c>
      <c r="B10" s="5" t="s">
        <v>10</v>
      </c>
      <c r="C10" s="6" t="s">
        <v>26</v>
      </c>
      <c r="D10" s="6" t="s">
        <v>12</v>
      </c>
      <c r="E10" s="10" t="s">
        <v>54</v>
      </c>
      <c r="F10" s="6" t="s">
        <v>55</v>
      </c>
      <c r="G10" s="11">
        <v>38610</v>
      </c>
      <c r="H10" s="13">
        <v>300000</v>
      </c>
      <c r="I10" s="11">
        <v>46279</v>
      </c>
      <c r="J10" s="5" t="s">
        <v>56</v>
      </c>
      <c r="K10" s="14">
        <v>45888</v>
      </c>
      <c r="L10" s="6" t="s">
        <v>25</v>
      </c>
    </row>
    <row r="11" spans="1:12" x14ac:dyDescent="0.2">
      <c r="A11" s="5">
        <v>2025</v>
      </c>
      <c r="B11" s="5" t="s">
        <v>10</v>
      </c>
      <c r="C11" s="6" t="s">
        <v>26</v>
      </c>
      <c r="D11" s="6" t="s">
        <v>12</v>
      </c>
      <c r="E11" s="10" t="s">
        <v>57</v>
      </c>
      <c r="F11" s="6" t="s">
        <v>58</v>
      </c>
      <c r="G11" s="11">
        <v>45733</v>
      </c>
      <c r="H11" s="13">
        <v>28800</v>
      </c>
      <c r="I11" s="11">
        <v>45732</v>
      </c>
      <c r="J11" s="5" t="s">
        <v>59</v>
      </c>
      <c r="K11" s="14">
        <v>45730</v>
      </c>
      <c r="L11" s="6" t="s">
        <v>25</v>
      </c>
    </row>
    <row r="12" spans="1:12" x14ac:dyDescent="0.2">
      <c r="A12" s="5">
        <v>2025</v>
      </c>
      <c r="B12" s="5" t="s">
        <v>10</v>
      </c>
      <c r="C12" s="6" t="s">
        <v>26</v>
      </c>
      <c r="D12" s="6" t="s">
        <v>12</v>
      </c>
      <c r="E12" s="10" t="s">
        <v>64</v>
      </c>
      <c r="F12" s="6" t="s">
        <v>65</v>
      </c>
      <c r="G12" s="11">
        <v>45778</v>
      </c>
      <c r="H12" s="13">
        <v>5024299.2</v>
      </c>
      <c r="I12" s="11">
        <v>47238</v>
      </c>
      <c r="J12" s="5" t="s">
        <v>66</v>
      </c>
      <c r="K12" s="14">
        <v>45730</v>
      </c>
      <c r="L12" s="6" t="s">
        <v>16</v>
      </c>
    </row>
    <row r="13" spans="1:12" ht="24.75" customHeight="1" x14ac:dyDescent="0.2">
      <c r="A13" s="5">
        <v>2025</v>
      </c>
      <c r="B13" s="5" t="s">
        <v>10</v>
      </c>
      <c r="C13" s="6" t="s">
        <v>26</v>
      </c>
      <c r="D13" s="6" t="s">
        <v>12</v>
      </c>
      <c r="E13" s="10" t="s">
        <v>67</v>
      </c>
      <c r="F13" s="6" t="s">
        <v>68</v>
      </c>
      <c r="G13" s="11">
        <v>45825</v>
      </c>
      <c r="H13" s="13">
        <v>23177</v>
      </c>
      <c r="I13" s="11">
        <v>46022</v>
      </c>
      <c r="J13" s="5" t="s">
        <v>69</v>
      </c>
      <c r="K13" s="14">
        <v>45818</v>
      </c>
      <c r="L13" s="6" t="s">
        <v>25</v>
      </c>
    </row>
    <row r="14" spans="1:12" ht="25.5" customHeight="1" x14ac:dyDescent="0.2">
      <c r="A14" s="5">
        <v>2025</v>
      </c>
      <c r="B14" s="5" t="s">
        <v>10</v>
      </c>
      <c r="C14" s="6" t="s">
        <v>26</v>
      </c>
      <c r="D14" s="6" t="s">
        <v>12</v>
      </c>
      <c r="E14" s="10" t="s">
        <v>70</v>
      </c>
      <c r="F14" s="6" t="s">
        <v>68</v>
      </c>
      <c r="G14" s="11">
        <v>45825</v>
      </c>
      <c r="H14" s="13">
        <v>3913</v>
      </c>
      <c r="I14" s="11">
        <v>46022</v>
      </c>
      <c r="J14" s="5" t="s">
        <v>69</v>
      </c>
      <c r="K14" s="14">
        <v>45818</v>
      </c>
      <c r="L14" s="6" t="s">
        <v>25</v>
      </c>
    </row>
    <row r="15" spans="1:12" ht="22.5" x14ac:dyDescent="0.2">
      <c r="A15" s="5">
        <v>2025</v>
      </c>
      <c r="B15" s="5" t="s">
        <v>10</v>
      </c>
      <c r="C15" s="6" t="s">
        <v>11</v>
      </c>
      <c r="D15" s="6" t="s">
        <v>12</v>
      </c>
      <c r="E15" s="10" t="s">
        <v>71</v>
      </c>
      <c r="F15" s="6" t="s">
        <v>72</v>
      </c>
      <c r="G15" s="11">
        <v>45870</v>
      </c>
      <c r="H15" s="13">
        <v>139915</v>
      </c>
      <c r="I15" s="11">
        <v>46599</v>
      </c>
      <c r="J15" s="5" t="s">
        <v>73</v>
      </c>
      <c r="K15" s="14">
        <v>45845</v>
      </c>
      <c r="L15" s="6" t="s">
        <v>25</v>
      </c>
    </row>
    <row r="16" spans="1:12" ht="22.5" x14ac:dyDescent="0.2">
      <c r="A16" s="5">
        <v>2025</v>
      </c>
      <c r="B16" s="5" t="s">
        <v>10</v>
      </c>
      <c r="C16" s="6" t="s">
        <v>17</v>
      </c>
      <c r="D16" s="6" t="s">
        <v>12</v>
      </c>
      <c r="E16" s="10" t="s">
        <v>77</v>
      </c>
      <c r="F16" s="6" t="s">
        <v>78</v>
      </c>
      <c r="G16" s="11">
        <v>45950</v>
      </c>
      <c r="H16" s="13">
        <v>513479.45</v>
      </c>
      <c r="I16" s="11">
        <v>46057</v>
      </c>
      <c r="J16" s="5" t="s">
        <v>79</v>
      </c>
      <c r="K16" s="14">
        <v>45930</v>
      </c>
      <c r="L16" s="6" t="s">
        <v>16</v>
      </c>
    </row>
    <row r="17" spans="1:12" ht="22.5" x14ac:dyDescent="0.2">
      <c r="A17" s="5">
        <v>2025</v>
      </c>
      <c r="B17" s="5" t="s">
        <v>10</v>
      </c>
      <c r="C17" s="6" t="s">
        <v>26</v>
      </c>
      <c r="D17" s="6" t="s">
        <v>12</v>
      </c>
      <c r="E17" s="10" t="s">
        <v>80</v>
      </c>
      <c r="F17" s="6" t="s">
        <v>81</v>
      </c>
      <c r="G17" s="11">
        <v>45996</v>
      </c>
      <c r="H17" s="13">
        <v>14775</v>
      </c>
      <c r="I17" s="11">
        <v>46112</v>
      </c>
      <c r="J17" s="5" t="s">
        <v>82</v>
      </c>
      <c r="K17" s="14">
        <v>45989</v>
      </c>
      <c r="L17" s="6" t="s">
        <v>16</v>
      </c>
    </row>
    <row r="18" spans="1:12" x14ac:dyDescent="0.2">
      <c r="H18" s="17">
        <f>SUM(H2:H17)</f>
        <v>26572268.049999997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8A0D-AD37-4166-9D8C-53431FC752BD}">
  <dimension ref="A1:L7"/>
  <sheetViews>
    <sheetView workbookViewId="0">
      <selection activeCell="E23" sqref="E23"/>
    </sheetView>
  </sheetViews>
  <sheetFormatPr baseColWidth="10" defaultColWidth="8.85546875" defaultRowHeight="12.75" x14ac:dyDescent="0.2"/>
  <cols>
    <col min="1" max="1" width="10.85546875" bestFit="1" customWidth="1"/>
    <col min="2" max="2" width="13.28515625" bestFit="1" customWidth="1"/>
    <col min="3" max="3" width="10.7109375" bestFit="1" customWidth="1"/>
    <col min="4" max="4" width="21.5703125" bestFit="1" customWidth="1"/>
    <col min="5" max="5" width="62.140625" customWidth="1"/>
    <col min="6" max="6" width="27.7109375" customWidth="1"/>
    <col min="7" max="7" width="8.7109375" bestFit="1" customWidth="1"/>
    <col min="8" max="8" width="13.7109375" customWidth="1"/>
    <col min="9" max="9" width="11.42578125" bestFit="1" customWidth="1"/>
    <col min="10" max="10" width="8" bestFit="1" customWidth="1"/>
    <col min="11" max="11" width="13.42578125" bestFit="1" customWidth="1"/>
    <col min="12" max="12" width="11.28515625" bestFit="1" customWidth="1"/>
  </cols>
  <sheetData>
    <row r="1" spans="1:12" ht="33.75" x14ac:dyDescent="0.2">
      <c r="A1" s="9" t="s">
        <v>0</v>
      </c>
      <c r="B1" s="9" t="s">
        <v>83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2" ht="22.5" x14ac:dyDescent="0.2">
      <c r="A2" s="5">
        <v>2025</v>
      </c>
      <c r="B2" s="5" t="s">
        <v>10</v>
      </c>
      <c r="C2" s="6" t="s">
        <v>26</v>
      </c>
      <c r="D2" s="6" t="s">
        <v>27</v>
      </c>
      <c r="E2" s="10" t="s">
        <v>28</v>
      </c>
      <c r="F2" s="6" t="s">
        <v>29</v>
      </c>
      <c r="G2" s="11">
        <v>45748</v>
      </c>
      <c r="H2" s="13">
        <v>8546.4</v>
      </c>
      <c r="I2" s="11">
        <v>46477</v>
      </c>
      <c r="J2" s="5" t="s">
        <v>30</v>
      </c>
      <c r="K2" s="14">
        <v>45730</v>
      </c>
      <c r="L2" s="6" t="s">
        <v>25</v>
      </c>
    </row>
    <row r="3" spans="1:12" ht="22.5" x14ac:dyDescent="0.2">
      <c r="A3" s="5">
        <v>2025</v>
      </c>
      <c r="B3" s="5" t="s">
        <v>10</v>
      </c>
      <c r="C3" s="6" t="s">
        <v>26</v>
      </c>
      <c r="D3" s="6" t="s">
        <v>27</v>
      </c>
      <c r="E3" s="10" t="s">
        <v>31</v>
      </c>
      <c r="F3" s="6" t="s">
        <v>32</v>
      </c>
      <c r="G3" s="11">
        <v>45731</v>
      </c>
      <c r="H3" s="13">
        <v>316815.33</v>
      </c>
      <c r="I3" s="11">
        <v>47191</v>
      </c>
      <c r="J3" s="5" t="s">
        <v>33</v>
      </c>
      <c r="K3" s="14">
        <v>45716</v>
      </c>
      <c r="L3" s="6" t="s">
        <v>16</v>
      </c>
    </row>
    <row r="4" spans="1:12" ht="22.5" x14ac:dyDescent="0.2">
      <c r="A4" s="5">
        <v>2025</v>
      </c>
      <c r="B4" s="5" t="s">
        <v>10</v>
      </c>
      <c r="C4" s="6" t="s">
        <v>11</v>
      </c>
      <c r="D4" s="6" t="s">
        <v>27</v>
      </c>
      <c r="E4" s="10" t="s">
        <v>34</v>
      </c>
      <c r="F4" s="6" t="s">
        <v>32</v>
      </c>
      <c r="G4" s="11">
        <v>45734</v>
      </c>
      <c r="H4" s="13">
        <v>172000</v>
      </c>
      <c r="I4" s="11">
        <v>45886</v>
      </c>
      <c r="J4" s="5" t="s">
        <v>35</v>
      </c>
      <c r="K4" s="14">
        <v>45716</v>
      </c>
      <c r="L4" s="6" t="s">
        <v>16</v>
      </c>
    </row>
    <row r="5" spans="1:12" ht="33.75" x14ac:dyDescent="0.2">
      <c r="A5" s="5">
        <v>2025</v>
      </c>
      <c r="B5" s="5" t="s">
        <v>10</v>
      </c>
      <c r="C5" s="6" t="s">
        <v>26</v>
      </c>
      <c r="D5" s="6" t="s">
        <v>27</v>
      </c>
      <c r="E5" s="10" t="s">
        <v>48</v>
      </c>
      <c r="F5" s="6" t="s">
        <v>49</v>
      </c>
      <c r="G5" s="11">
        <v>45751</v>
      </c>
      <c r="H5" s="13">
        <v>6500</v>
      </c>
      <c r="I5" s="11">
        <v>46115</v>
      </c>
      <c r="J5" s="5" t="s">
        <v>50</v>
      </c>
      <c r="K5" s="14">
        <v>45749</v>
      </c>
      <c r="L5" s="6" t="s">
        <v>25</v>
      </c>
    </row>
    <row r="6" spans="1:12" ht="33.75" x14ac:dyDescent="0.2">
      <c r="A6" s="5">
        <v>2025</v>
      </c>
      <c r="B6" s="5" t="s">
        <v>10</v>
      </c>
      <c r="C6" s="6" t="s">
        <v>26</v>
      </c>
      <c r="D6" s="6" t="s">
        <v>27</v>
      </c>
      <c r="E6" s="10" t="s">
        <v>74</v>
      </c>
      <c r="F6" s="6" t="s">
        <v>75</v>
      </c>
      <c r="G6" s="11">
        <v>45932</v>
      </c>
      <c r="H6" s="13">
        <v>17130</v>
      </c>
      <c r="I6" s="11">
        <v>46296</v>
      </c>
      <c r="J6" s="5" t="s">
        <v>76</v>
      </c>
      <c r="K6" s="14">
        <v>45925</v>
      </c>
      <c r="L6" s="6" t="s">
        <v>25</v>
      </c>
    </row>
    <row r="7" spans="1:12" x14ac:dyDescent="0.2">
      <c r="H7" s="17">
        <f>SUM(H2:H6)</f>
        <v>520991.73000000004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CF08-63C3-4B98-A72B-C0382C00206D}">
  <dimension ref="A1:L3"/>
  <sheetViews>
    <sheetView workbookViewId="0">
      <selection activeCell="E20" sqref="E20"/>
    </sheetView>
  </sheetViews>
  <sheetFormatPr baseColWidth="10" defaultColWidth="8.85546875" defaultRowHeight="12.75" x14ac:dyDescent="0.2"/>
  <cols>
    <col min="1" max="1" width="10.85546875" bestFit="1" customWidth="1"/>
    <col min="2" max="2" width="13.28515625" bestFit="1" customWidth="1"/>
    <col min="3" max="3" width="10.7109375" bestFit="1" customWidth="1"/>
    <col min="4" max="4" width="21.5703125" bestFit="1" customWidth="1"/>
    <col min="5" max="5" width="62.140625" customWidth="1"/>
    <col min="6" max="6" width="27.7109375" customWidth="1"/>
    <col min="7" max="7" width="8.7109375" bestFit="1" customWidth="1"/>
    <col min="8" max="8" width="13.7109375" customWidth="1"/>
    <col min="9" max="9" width="11.42578125" bestFit="1" customWidth="1"/>
    <col min="10" max="10" width="8" bestFit="1" customWidth="1"/>
    <col min="11" max="11" width="13.42578125" bestFit="1" customWidth="1"/>
    <col min="12" max="12" width="11.28515625" bestFit="1" customWidth="1"/>
  </cols>
  <sheetData>
    <row r="1" spans="1:12" ht="33.75" x14ac:dyDescent="0.2">
      <c r="A1" s="9" t="s">
        <v>0</v>
      </c>
      <c r="B1" s="9" t="s">
        <v>83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2" ht="22.5" x14ac:dyDescent="0.2">
      <c r="A2" s="5">
        <v>2025</v>
      </c>
      <c r="B2" s="5" t="s">
        <v>10</v>
      </c>
      <c r="C2" s="6" t="s">
        <v>26</v>
      </c>
      <c r="D2" s="6" t="s">
        <v>60</v>
      </c>
      <c r="E2" s="10" t="s">
        <v>61</v>
      </c>
      <c r="F2" s="6" t="s">
        <v>62</v>
      </c>
      <c r="G2" s="11">
        <v>45755</v>
      </c>
      <c r="H2" s="13">
        <v>5308583.16</v>
      </c>
      <c r="I2" s="5"/>
      <c r="J2" s="5" t="s">
        <v>63</v>
      </c>
      <c r="K2" s="14">
        <v>45730</v>
      </c>
      <c r="L2" s="6" t="s">
        <v>25</v>
      </c>
    </row>
    <row r="3" spans="1:12" x14ac:dyDescent="0.2">
      <c r="H3" s="17">
        <f>SUM(H2:H2)</f>
        <v>5308583.16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C870-CF8F-4B31-BC12-6E74B88D368E}">
  <dimension ref="A1:L5"/>
  <sheetViews>
    <sheetView topLeftCell="E1" workbookViewId="0">
      <selection activeCell="I11" sqref="I11"/>
    </sheetView>
  </sheetViews>
  <sheetFormatPr baseColWidth="10" defaultColWidth="8.85546875" defaultRowHeight="12.75" x14ac:dyDescent="0.2"/>
  <cols>
    <col min="2" max="2" width="13.140625" customWidth="1"/>
    <col min="3" max="3" width="10.7109375" bestFit="1" customWidth="1"/>
    <col min="4" max="4" width="21.5703125" bestFit="1" customWidth="1"/>
    <col min="5" max="5" width="55" customWidth="1"/>
    <col min="6" max="6" width="24.42578125" customWidth="1"/>
    <col min="7" max="7" width="13.28515625" customWidth="1"/>
    <col min="8" max="8" width="12.28515625" customWidth="1"/>
    <col min="9" max="9" width="11.140625" customWidth="1"/>
    <col min="11" max="11" width="13" bestFit="1" customWidth="1"/>
  </cols>
  <sheetData>
    <row r="1" spans="1:12" ht="36" customHeight="1" x14ac:dyDescent="0.2">
      <c r="A1" s="9" t="s">
        <v>0</v>
      </c>
      <c r="B1" s="9" t="s">
        <v>83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2" ht="23.25" customHeight="1" x14ac:dyDescent="0.2">
      <c r="A2" s="3">
        <v>2025</v>
      </c>
      <c r="B2" s="8" t="s">
        <v>10</v>
      </c>
      <c r="C2" s="8" t="s">
        <v>11</v>
      </c>
      <c r="D2" s="8" t="s">
        <v>12</v>
      </c>
      <c r="E2" s="6" t="s">
        <v>13</v>
      </c>
      <c r="F2" s="6" t="s">
        <v>14</v>
      </c>
      <c r="G2" s="12">
        <v>45709</v>
      </c>
      <c r="H2" s="7">
        <v>27018.28</v>
      </c>
      <c r="I2" s="4">
        <v>45739</v>
      </c>
      <c r="J2" s="3" t="s">
        <v>15</v>
      </c>
      <c r="K2" s="12">
        <v>45686</v>
      </c>
      <c r="L2" s="8" t="s">
        <v>16</v>
      </c>
    </row>
    <row r="3" spans="1:12" ht="22.5" customHeight="1" x14ac:dyDescent="0.2">
      <c r="A3" s="3">
        <v>2025</v>
      </c>
      <c r="B3" s="8" t="s">
        <v>10</v>
      </c>
      <c r="C3" s="8" t="s">
        <v>11</v>
      </c>
      <c r="D3" s="8" t="s">
        <v>27</v>
      </c>
      <c r="E3" s="6" t="s">
        <v>34</v>
      </c>
      <c r="F3" s="6" t="s">
        <v>32</v>
      </c>
      <c r="G3" s="12">
        <v>45734</v>
      </c>
      <c r="H3" s="7">
        <v>172000</v>
      </c>
      <c r="I3" s="4">
        <v>45886</v>
      </c>
      <c r="J3" s="3" t="s">
        <v>35</v>
      </c>
      <c r="K3" s="12">
        <v>45716</v>
      </c>
      <c r="L3" s="8" t="s">
        <v>16</v>
      </c>
    </row>
    <row r="4" spans="1:12" ht="24.75" customHeight="1" x14ac:dyDescent="0.2">
      <c r="A4" s="3">
        <v>2025</v>
      </c>
      <c r="B4" s="8" t="s">
        <v>10</v>
      </c>
      <c r="C4" s="8" t="s">
        <v>11</v>
      </c>
      <c r="D4" s="8" t="s">
        <v>12</v>
      </c>
      <c r="E4" s="6" t="s">
        <v>71</v>
      </c>
      <c r="F4" s="6" t="s">
        <v>72</v>
      </c>
      <c r="G4" s="12">
        <v>45870</v>
      </c>
      <c r="H4" s="7">
        <v>139915</v>
      </c>
      <c r="I4" s="4">
        <v>46599</v>
      </c>
      <c r="J4" s="3" t="s">
        <v>73</v>
      </c>
      <c r="K4" s="12">
        <v>45845</v>
      </c>
      <c r="L4" s="8" t="s">
        <v>25</v>
      </c>
    </row>
    <row r="5" spans="1:12" x14ac:dyDescent="0.2">
      <c r="H5" s="17">
        <f>SUM(H2:H4)</f>
        <v>338933.28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98CF-D9B4-4C94-A6D7-F1F3971D01BC}">
  <dimension ref="A1:L15"/>
  <sheetViews>
    <sheetView zoomScale="80" zoomScaleNormal="80" workbookViewId="0">
      <selection activeCell="F12" sqref="F12"/>
    </sheetView>
  </sheetViews>
  <sheetFormatPr baseColWidth="10" defaultColWidth="8.85546875" defaultRowHeight="12.75" x14ac:dyDescent="0.2"/>
  <cols>
    <col min="1" max="1" width="11.85546875" customWidth="1"/>
    <col min="2" max="2" width="16.28515625" customWidth="1"/>
    <col min="3" max="3" width="12.5703125" customWidth="1"/>
    <col min="4" max="4" width="25.28515625" bestFit="1" customWidth="1"/>
    <col min="5" max="5" width="47.85546875" customWidth="1"/>
    <col min="6" max="6" width="25" customWidth="1"/>
    <col min="7" max="7" width="9.42578125" bestFit="1" customWidth="1"/>
    <col min="8" max="8" width="15.85546875" customWidth="1"/>
    <col min="9" max="9" width="14.85546875" customWidth="1"/>
    <col min="10" max="10" width="10.85546875" customWidth="1"/>
    <col min="11" max="11" width="13.42578125" bestFit="1" customWidth="1"/>
    <col min="12" max="12" width="10.28515625" customWidth="1"/>
  </cols>
  <sheetData>
    <row r="1" spans="1:12" ht="33.75" x14ac:dyDescent="0.2">
      <c r="A1" s="9" t="s">
        <v>0</v>
      </c>
      <c r="B1" s="9" t="s">
        <v>83</v>
      </c>
      <c r="C1" s="9" t="s">
        <v>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2" ht="33.75" x14ac:dyDescent="0.2">
      <c r="A2" s="3">
        <v>2025</v>
      </c>
      <c r="B2" s="3" t="s">
        <v>10</v>
      </c>
      <c r="C2" s="3" t="s">
        <v>26</v>
      </c>
      <c r="D2" s="8" t="s">
        <v>27</v>
      </c>
      <c r="E2" s="6" t="s">
        <v>28</v>
      </c>
      <c r="F2" s="6" t="s">
        <v>29</v>
      </c>
      <c r="G2" s="4">
        <v>45748</v>
      </c>
      <c r="H2" s="7">
        <v>8546.4</v>
      </c>
      <c r="I2" s="12">
        <v>46477</v>
      </c>
      <c r="J2" s="3" t="s">
        <v>30</v>
      </c>
      <c r="K2" s="12">
        <v>45730</v>
      </c>
      <c r="L2" s="3" t="s">
        <v>25</v>
      </c>
    </row>
    <row r="3" spans="1:12" ht="22.5" x14ac:dyDescent="0.2">
      <c r="A3" s="3">
        <v>2025</v>
      </c>
      <c r="B3" s="3" t="s">
        <v>10</v>
      </c>
      <c r="C3" s="3" t="s">
        <v>26</v>
      </c>
      <c r="D3" s="8" t="s">
        <v>27</v>
      </c>
      <c r="E3" s="6" t="s">
        <v>31</v>
      </c>
      <c r="F3" s="6" t="s">
        <v>32</v>
      </c>
      <c r="G3" s="4">
        <v>45731</v>
      </c>
      <c r="H3" s="7">
        <v>316815.33</v>
      </c>
      <c r="I3" s="12">
        <v>47191</v>
      </c>
      <c r="J3" s="3" t="s">
        <v>33</v>
      </c>
      <c r="K3" s="12">
        <v>45716</v>
      </c>
      <c r="L3" s="3" t="s">
        <v>16</v>
      </c>
    </row>
    <row r="4" spans="1:12" ht="45" x14ac:dyDescent="0.2">
      <c r="A4" s="3">
        <v>2025</v>
      </c>
      <c r="B4" s="3" t="s">
        <v>10</v>
      </c>
      <c r="C4" s="3" t="s">
        <v>26</v>
      </c>
      <c r="D4" s="8" t="s">
        <v>12</v>
      </c>
      <c r="E4" s="6" t="s">
        <v>36</v>
      </c>
      <c r="F4" s="6" t="s">
        <v>37</v>
      </c>
      <c r="G4" s="4">
        <v>45792</v>
      </c>
      <c r="H4" s="7">
        <v>25238.03</v>
      </c>
      <c r="I4" s="12">
        <v>45853</v>
      </c>
      <c r="J4" s="3" t="s">
        <v>38</v>
      </c>
      <c r="K4" s="12">
        <v>45792</v>
      </c>
      <c r="L4" s="3" t="s">
        <v>16</v>
      </c>
    </row>
    <row r="5" spans="1:12" ht="22.5" x14ac:dyDescent="0.2">
      <c r="A5" s="3">
        <v>2025</v>
      </c>
      <c r="B5" s="3" t="s">
        <v>10</v>
      </c>
      <c r="C5" s="3" t="s">
        <v>26</v>
      </c>
      <c r="D5" s="8" t="s">
        <v>12</v>
      </c>
      <c r="E5" s="6" t="s">
        <v>45</v>
      </c>
      <c r="F5" s="6" t="s">
        <v>46</v>
      </c>
      <c r="G5" s="4">
        <v>45966</v>
      </c>
      <c r="H5" s="7">
        <v>76900</v>
      </c>
      <c r="I5" s="12">
        <v>45965</v>
      </c>
      <c r="J5" s="3" t="s">
        <v>47</v>
      </c>
      <c r="K5" s="12">
        <v>45926</v>
      </c>
      <c r="L5" s="3" t="s">
        <v>25</v>
      </c>
    </row>
    <row r="6" spans="1:12" ht="33.75" x14ac:dyDescent="0.2">
      <c r="A6" s="3">
        <v>2025</v>
      </c>
      <c r="B6" s="3" t="s">
        <v>10</v>
      </c>
      <c r="C6" s="3" t="s">
        <v>26</v>
      </c>
      <c r="D6" s="8" t="s">
        <v>27</v>
      </c>
      <c r="E6" s="6" t="s">
        <v>48</v>
      </c>
      <c r="F6" s="6" t="s">
        <v>49</v>
      </c>
      <c r="G6" s="4">
        <v>45751</v>
      </c>
      <c r="H6" s="7">
        <v>6500</v>
      </c>
      <c r="I6" s="12">
        <v>46115</v>
      </c>
      <c r="J6" s="3" t="s">
        <v>50</v>
      </c>
      <c r="K6" s="12">
        <v>45749</v>
      </c>
      <c r="L6" s="3" t="s">
        <v>25</v>
      </c>
    </row>
    <row r="7" spans="1:12" ht="33.75" x14ac:dyDescent="0.2">
      <c r="A7" s="3">
        <v>2025</v>
      </c>
      <c r="B7" s="3" t="s">
        <v>10</v>
      </c>
      <c r="C7" s="3" t="s">
        <v>26</v>
      </c>
      <c r="D7" s="8" t="s">
        <v>12</v>
      </c>
      <c r="E7" s="6" t="s">
        <v>54</v>
      </c>
      <c r="F7" s="6" t="s">
        <v>55</v>
      </c>
      <c r="G7" s="4">
        <v>38610</v>
      </c>
      <c r="H7" s="7">
        <v>300000</v>
      </c>
      <c r="I7" s="12">
        <v>46279</v>
      </c>
      <c r="J7" s="3" t="s">
        <v>56</v>
      </c>
      <c r="K7" s="12">
        <v>45888</v>
      </c>
      <c r="L7" s="3" t="s">
        <v>25</v>
      </c>
    </row>
    <row r="8" spans="1:12" ht="24.75" customHeight="1" x14ac:dyDescent="0.2">
      <c r="A8" s="3">
        <v>2025</v>
      </c>
      <c r="B8" s="3" t="s">
        <v>10</v>
      </c>
      <c r="C8" s="3" t="s">
        <v>26</v>
      </c>
      <c r="D8" s="8" t="s">
        <v>12</v>
      </c>
      <c r="E8" s="6" t="s">
        <v>57</v>
      </c>
      <c r="F8" s="6" t="s">
        <v>58</v>
      </c>
      <c r="G8" s="4">
        <v>45733</v>
      </c>
      <c r="H8" s="7">
        <v>28800</v>
      </c>
      <c r="I8" s="12">
        <v>45732</v>
      </c>
      <c r="J8" s="3" t="s">
        <v>59</v>
      </c>
      <c r="K8" s="12">
        <v>45730</v>
      </c>
      <c r="L8" s="3" t="s">
        <v>25</v>
      </c>
    </row>
    <row r="9" spans="1:12" ht="33.75" x14ac:dyDescent="0.2">
      <c r="A9" s="3">
        <v>2025</v>
      </c>
      <c r="B9" s="3" t="s">
        <v>10</v>
      </c>
      <c r="C9" s="3" t="s">
        <v>26</v>
      </c>
      <c r="D9" s="8" t="s">
        <v>60</v>
      </c>
      <c r="E9" s="6" t="s">
        <v>61</v>
      </c>
      <c r="F9" s="6" t="s">
        <v>62</v>
      </c>
      <c r="G9" s="4">
        <v>45755</v>
      </c>
      <c r="H9" s="7">
        <v>5308583.16</v>
      </c>
      <c r="I9" s="15"/>
      <c r="J9" s="3" t="s">
        <v>63</v>
      </c>
      <c r="K9" s="12">
        <v>45730</v>
      </c>
      <c r="L9" s="3" t="s">
        <v>25</v>
      </c>
    </row>
    <row r="10" spans="1:12" ht="22.5" x14ac:dyDescent="0.2">
      <c r="A10" s="3">
        <v>2025</v>
      </c>
      <c r="B10" s="3" t="s">
        <v>10</v>
      </c>
      <c r="C10" s="3" t="s">
        <v>26</v>
      </c>
      <c r="D10" s="8" t="s">
        <v>12</v>
      </c>
      <c r="E10" s="6" t="s">
        <v>64</v>
      </c>
      <c r="F10" s="6" t="s">
        <v>65</v>
      </c>
      <c r="G10" s="4">
        <v>45778</v>
      </c>
      <c r="H10" s="7">
        <v>5024299.2</v>
      </c>
      <c r="I10" s="12">
        <v>47238</v>
      </c>
      <c r="J10" s="3" t="s">
        <v>66</v>
      </c>
      <c r="K10" s="12">
        <v>45730</v>
      </c>
      <c r="L10" s="3" t="s">
        <v>16</v>
      </c>
    </row>
    <row r="11" spans="1:12" ht="33.75" x14ac:dyDescent="0.2">
      <c r="A11" s="3">
        <v>2025</v>
      </c>
      <c r="B11" s="3" t="s">
        <v>10</v>
      </c>
      <c r="C11" s="3" t="s">
        <v>26</v>
      </c>
      <c r="D11" s="8" t="s">
        <v>12</v>
      </c>
      <c r="E11" s="6" t="s">
        <v>67</v>
      </c>
      <c r="F11" s="6" t="s">
        <v>68</v>
      </c>
      <c r="G11" s="4">
        <v>45825</v>
      </c>
      <c r="H11" s="7">
        <v>23177</v>
      </c>
      <c r="I11" s="12">
        <v>46022</v>
      </c>
      <c r="J11" s="3" t="s">
        <v>69</v>
      </c>
      <c r="K11" s="12">
        <v>45818</v>
      </c>
      <c r="L11" s="3" t="s">
        <v>25</v>
      </c>
    </row>
    <row r="12" spans="1:12" ht="33.75" x14ac:dyDescent="0.2">
      <c r="A12" s="3">
        <v>2025</v>
      </c>
      <c r="B12" s="3" t="s">
        <v>10</v>
      </c>
      <c r="C12" s="3" t="s">
        <v>26</v>
      </c>
      <c r="D12" s="8" t="s">
        <v>12</v>
      </c>
      <c r="E12" s="6" t="s">
        <v>70</v>
      </c>
      <c r="F12" s="6" t="s">
        <v>68</v>
      </c>
      <c r="G12" s="4">
        <v>45825</v>
      </c>
      <c r="H12" s="7">
        <v>3913</v>
      </c>
      <c r="I12" s="12">
        <v>46022</v>
      </c>
      <c r="J12" s="3" t="s">
        <v>69</v>
      </c>
      <c r="K12" s="12">
        <v>45818</v>
      </c>
      <c r="L12" s="3" t="s">
        <v>25</v>
      </c>
    </row>
    <row r="13" spans="1:12" ht="45" x14ac:dyDescent="0.2">
      <c r="A13" s="3">
        <v>2025</v>
      </c>
      <c r="B13" s="3" t="s">
        <v>10</v>
      </c>
      <c r="C13" s="3" t="s">
        <v>26</v>
      </c>
      <c r="D13" s="8" t="s">
        <v>27</v>
      </c>
      <c r="E13" s="6" t="s">
        <v>74</v>
      </c>
      <c r="F13" s="6" t="s">
        <v>75</v>
      </c>
      <c r="G13" s="4">
        <v>45932</v>
      </c>
      <c r="H13" s="7">
        <v>17130</v>
      </c>
      <c r="I13" s="12">
        <v>46296</v>
      </c>
      <c r="J13" s="3" t="s">
        <v>76</v>
      </c>
      <c r="K13" s="12">
        <v>45925</v>
      </c>
      <c r="L13" s="3" t="s">
        <v>25</v>
      </c>
    </row>
    <row r="14" spans="1:12" ht="22.5" x14ac:dyDescent="0.2">
      <c r="A14" s="3">
        <v>2025</v>
      </c>
      <c r="B14" s="3" t="s">
        <v>10</v>
      </c>
      <c r="C14" s="3" t="s">
        <v>26</v>
      </c>
      <c r="D14" s="8" t="s">
        <v>12</v>
      </c>
      <c r="E14" s="6" t="s">
        <v>80</v>
      </c>
      <c r="F14" s="6" t="s">
        <v>81</v>
      </c>
      <c r="G14" s="4">
        <v>45996</v>
      </c>
      <c r="H14" s="7">
        <v>14775</v>
      </c>
      <c r="I14" s="12">
        <v>46112</v>
      </c>
      <c r="J14" s="3" t="s">
        <v>82</v>
      </c>
      <c r="K14" s="12">
        <v>45989</v>
      </c>
      <c r="L14" s="3" t="s">
        <v>16</v>
      </c>
    </row>
    <row r="15" spans="1:12" x14ac:dyDescent="0.2">
      <c r="H15" s="17">
        <f>SUM(H2:H14)</f>
        <v>11154677.120000001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selection activeCell="I15" sqref="I15"/>
    </sheetView>
  </sheetViews>
  <sheetFormatPr baseColWidth="10" defaultColWidth="8.85546875" defaultRowHeight="12.75" x14ac:dyDescent="0.2"/>
  <cols>
    <col min="1" max="1" width="8.85546875" bestFit="1" customWidth="1"/>
    <col min="2" max="2" width="14" customWidth="1"/>
    <col min="3" max="3" width="9.28515625" customWidth="1"/>
    <col min="4" max="4" width="13.42578125" bestFit="1" customWidth="1"/>
    <col min="5" max="5" width="55.28515625" customWidth="1"/>
    <col min="6" max="6" width="30.42578125" customWidth="1"/>
    <col min="7" max="7" width="8.7109375" bestFit="1" customWidth="1"/>
    <col min="8" max="8" width="12.42578125" customWidth="1"/>
    <col min="9" max="9" width="11.42578125" bestFit="1" customWidth="1"/>
    <col min="10" max="10" width="8" bestFit="1" customWidth="1"/>
    <col min="11" max="11" width="14.28515625" customWidth="1"/>
    <col min="12" max="12" width="11.28515625" bestFit="1" customWidth="1"/>
  </cols>
  <sheetData>
    <row r="1" spans="1:12" ht="33.75" x14ac:dyDescent="0.2">
      <c r="A1" s="1" t="s">
        <v>0</v>
      </c>
      <c r="B1" s="2" t="s">
        <v>83</v>
      </c>
      <c r="C1" s="2" t="s">
        <v>84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1" t="s">
        <v>7</v>
      </c>
      <c r="K1" s="1" t="s">
        <v>8</v>
      </c>
      <c r="L1" s="1" t="s">
        <v>9</v>
      </c>
    </row>
    <row r="2" spans="1:12" ht="22.5" x14ac:dyDescent="0.2">
      <c r="A2" s="5">
        <v>2025</v>
      </c>
      <c r="B2" s="3" t="s">
        <v>10</v>
      </c>
      <c r="C2" s="3" t="s">
        <v>17</v>
      </c>
      <c r="D2" s="3" t="s">
        <v>12</v>
      </c>
      <c r="E2" s="6" t="s">
        <v>18</v>
      </c>
      <c r="F2" s="6" t="s">
        <v>19</v>
      </c>
      <c r="G2" s="4">
        <v>45898</v>
      </c>
      <c r="H2" s="7">
        <v>671225.76</v>
      </c>
      <c r="I2" s="4">
        <v>46021</v>
      </c>
      <c r="J2" s="3" t="s">
        <v>20</v>
      </c>
      <c r="K2" s="4">
        <v>45870</v>
      </c>
      <c r="L2" s="8" t="s">
        <v>21</v>
      </c>
    </row>
    <row r="3" spans="1:12" ht="22.5" x14ac:dyDescent="0.2">
      <c r="A3" s="5">
        <v>2025</v>
      </c>
      <c r="B3" s="3" t="s">
        <v>10</v>
      </c>
      <c r="C3" s="3" t="s">
        <v>17</v>
      </c>
      <c r="D3" s="3" t="s">
        <v>12</v>
      </c>
      <c r="E3" s="6" t="s">
        <v>22</v>
      </c>
      <c r="F3" s="6" t="s">
        <v>23</v>
      </c>
      <c r="G3" s="4">
        <v>45708</v>
      </c>
      <c r="H3" s="7">
        <v>17171784.91</v>
      </c>
      <c r="I3" s="4">
        <v>46418</v>
      </c>
      <c r="J3" s="3" t="s">
        <v>24</v>
      </c>
      <c r="K3" s="4">
        <v>45673</v>
      </c>
      <c r="L3" s="8" t="s">
        <v>25</v>
      </c>
    </row>
    <row r="4" spans="1:12" ht="22.5" customHeight="1" x14ac:dyDescent="0.2">
      <c r="A4" s="5">
        <v>2025</v>
      </c>
      <c r="B4" s="3" t="s">
        <v>10</v>
      </c>
      <c r="C4" s="3" t="s">
        <v>17</v>
      </c>
      <c r="D4" s="3" t="s">
        <v>12</v>
      </c>
      <c r="E4" s="6" t="s">
        <v>39</v>
      </c>
      <c r="F4" s="6" t="s">
        <v>40</v>
      </c>
      <c r="G4" s="4">
        <v>45762</v>
      </c>
      <c r="H4" s="7">
        <v>439919.16</v>
      </c>
      <c r="I4" s="4">
        <v>45798</v>
      </c>
      <c r="J4" s="3" t="s">
        <v>41</v>
      </c>
      <c r="K4" s="4">
        <v>45740</v>
      </c>
      <c r="L4" s="8" t="s">
        <v>16</v>
      </c>
    </row>
    <row r="5" spans="1:12" ht="22.5" x14ac:dyDescent="0.2">
      <c r="A5" s="5">
        <v>2025</v>
      </c>
      <c r="B5" s="3" t="s">
        <v>10</v>
      </c>
      <c r="C5" s="3" t="s">
        <v>17</v>
      </c>
      <c r="D5" s="3" t="s">
        <v>12</v>
      </c>
      <c r="E5" s="6" t="s">
        <v>42</v>
      </c>
      <c r="F5" s="6" t="s">
        <v>43</v>
      </c>
      <c r="G5" s="4">
        <v>45897</v>
      </c>
      <c r="H5" s="7">
        <v>776002.97</v>
      </c>
      <c r="I5" s="4">
        <v>45947</v>
      </c>
      <c r="J5" s="3" t="s">
        <v>44</v>
      </c>
      <c r="K5" s="4">
        <v>45888</v>
      </c>
      <c r="L5" s="8" t="s">
        <v>21</v>
      </c>
    </row>
    <row r="6" spans="1:12" ht="22.5" x14ac:dyDescent="0.2">
      <c r="A6" s="5">
        <v>2025</v>
      </c>
      <c r="B6" s="3" t="s">
        <v>10</v>
      </c>
      <c r="C6" s="3" t="s">
        <v>17</v>
      </c>
      <c r="D6" s="3" t="s">
        <v>12</v>
      </c>
      <c r="E6" s="6" t="s">
        <v>51</v>
      </c>
      <c r="F6" s="6" t="s">
        <v>52</v>
      </c>
      <c r="G6" s="4">
        <v>45922</v>
      </c>
      <c r="H6" s="7">
        <v>1335820.29</v>
      </c>
      <c r="I6" s="4">
        <v>45982</v>
      </c>
      <c r="J6" s="3" t="s">
        <v>53</v>
      </c>
      <c r="K6" s="4">
        <v>45910</v>
      </c>
      <c r="L6" s="8" t="s">
        <v>21</v>
      </c>
    </row>
    <row r="7" spans="1:12" ht="22.5" x14ac:dyDescent="0.2">
      <c r="A7" s="5">
        <v>2025</v>
      </c>
      <c r="B7" s="3" t="s">
        <v>10</v>
      </c>
      <c r="C7" s="3" t="s">
        <v>17</v>
      </c>
      <c r="D7" s="3" t="s">
        <v>12</v>
      </c>
      <c r="E7" s="6" t="s">
        <v>77</v>
      </c>
      <c r="F7" s="6" t="s">
        <v>78</v>
      </c>
      <c r="G7" s="4">
        <v>45950</v>
      </c>
      <c r="H7" s="7">
        <v>513479.45</v>
      </c>
      <c r="I7" s="4">
        <v>46057</v>
      </c>
      <c r="J7" s="3" t="s">
        <v>79</v>
      </c>
      <c r="K7" s="4">
        <v>45930</v>
      </c>
      <c r="L7" s="8" t="s">
        <v>16</v>
      </c>
    </row>
    <row r="8" spans="1:12" x14ac:dyDescent="0.2">
      <c r="H8" s="17">
        <f>SUM(H2:H7)</f>
        <v>20908232.539999999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13E-895A-4515-87E2-50ED33C33BA9}">
  <dimension ref="A1:I58"/>
  <sheetViews>
    <sheetView topLeftCell="A49" workbookViewId="0">
      <selection activeCell="J62" sqref="J62"/>
    </sheetView>
  </sheetViews>
  <sheetFormatPr baseColWidth="10" defaultRowHeight="12.75" x14ac:dyDescent="0.2"/>
  <cols>
    <col min="1" max="1" width="8.85546875" bestFit="1" customWidth="1"/>
    <col min="2" max="2" width="13.28515625" bestFit="1" customWidth="1"/>
    <col min="4" max="4" width="14.140625" customWidth="1"/>
    <col min="5" max="5" width="53.140625" customWidth="1"/>
    <col min="6" max="6" width="28.28515625" customWidth="1"/>
    <col min="7" max="7" width="12.7109375" customWidth="1"/>
    <col min="8" max="8" width="8.7109375" bestFit="1" customWidth="1"/>
    <col min="9" max="9" width="8.28515625" bestFit="1" customWidth="1"/>
  </cols>
  <sheetData>
    <row r="1" spans="1:9" ht="36.75" customHeight="1" x14ac:dyDescent="0.2">
      <c r="A1" s="9" t="s">
        <v>0</v>
      </c>
      <c r="B1" s="9" t="s">
        <v>83</v>
      </c>
      <c r="C1" s="9" t="s">
        <v>84</v>
      </c>
      <c r="D1" s="9" t="s">
        <v>1</v>
      </c>
      <c r="E1" s="9" t="s">
        <v>2</v>
      </c>
      <c r="F1" s="9" t="s">
        <v>3</v>
      </c>
      <c r="G1" s="9" t="s">
        <v>5</v>
      </c>
      <c r="H1" s="9" t="s">
        <v>4</v>
      </c>
      <c r="I1" s="9" t="s">
        <v>9</v>
      </c>
    </row>
    <row r="2" spans="1:9" ht="33.75" x14ac:dyDescent="0.2">
      <c r="A2" s="5">
        <v>2025</v>
      </c>
      <c r="B2" s="5" t="s">
        <v>10</v>
      </c>
      <c r="C2" s="6" t="s">
        <v>26</v>
      </c>
      <c r="D2" s="5" t="s">
        <v>88</v>
      </c>
      <c r="E2" s="6" t="s">
        <v>137</v>
      </c>
      <c r="F2" s="6" t="s">
        <v>138</v>
      </c>
      <c r="G2" s="13">
        <v>4672.8999999999996</v>
      </c>
      <c r="H2" s="11">
        <v>45679</v>
      </c>
      <c r="I2" s="5" t="s">
        <v>16</v>
      </c>
    </row>
    <row r="3" spans="1:9" ht="33.75" x14ac:dyDescent="0.2">
      <c r="A3" s="5">
        <v>2025</v>
      </c>
      <c r="B3" s="5" t="s">
        <v>10</v>
      </c>
      <c r="C3" s="6" t="s">
        <v>26</v>
      </c>
      <c r="D3" s="5" t="s">
        <v>88</v>
      </c>
      <c r="E3" s="6" t="s">
        <v>159</v>
      </c>
      <c r="F3" s="6" t="s">
        <v>160</v>
      </c>
      <c r="G3" s="13">
        <v>14700</v>
      </c>
      <c r="H3" s="11">
        <v>45687</v>
      </c>
      <c r="I3" s="5" t="s">
        <v>16</v>
      </c>
    </row>
    <row r="4" spans="1:9" ht="22.5" x14ac:dyDescent="0.2">
      <c r="A4" s="5">
        <v>2025</v>
      </c>
      <c r="B4" s="5" t="s">
        <v>10</v>
      </c>
      <c r="C4" s="6" t="s">
        <v>26</v>
      </c>
      <c r="D4" s="5" t="s">
        <v>88</v>
      </c>
      <c r="E4" s="6" t="s">
        <v>99</v>
      </c>
      <c r="F4" s="6" t="s">
        <v>100</v>
      </c>
      <c r="G4" s="13">
        <v>11192.1</v>
      </c>
      <c r="H4" s="11">
        <v>45689</v>
      </c>
      <c r="I4" s="5" t="s">
        <v>16</v>
      </c>
    </row>
    <row r="5" spans="1:9" ht="22.5" x14ac:dyDescent="0.2">
      <c r="A5" s="5">
        <v>2025</v>
      </c>
      <c r="B5" s="5" t="s">
        <v>10</v>
      </c>
      <c r="C5" s="6" t="s">
        <v>26</v>
      </c>
      <c r="D5" s="5" t="s">
        <v>88</v>
      </c>
      <c r="E5" s="6" t="s">
        <v>135</v>
      </c>
      <c r="F5" s="6" t="s">
        <v>136</v>
      </c>
      <c r="G5" s="13">
        <v>12325.5</v>
      </c>
      <c r="H5" s="11">
        <v>45694</v>
      </c>
      <c r="I5" s="5" t="s">
        <v>16</v>
      </c>
    </row>
    <row r="6" spans="1:9" ht="22.5" x14ac:dyDescent="0.2">
      <c r="A6" s="5">
        <v>2025</v>
      </c>
      <c r="B6" s="5" t="s">
        <v>10</v>
      </c>
      <c r="C6" s="6" t="s">
        <v>26</v>
      </c>
      <c r="D6" s="5" t="s">
        <v>88</v>
      </c>
      <c r="E6" s="6" t="s">
        <v>167</v>
      </c>
      <c r="F6" s="6" t="s">
        <v>168</v>
      </c>
      <c r="G6" s="13">
        <v>13947</v>
      </c>
      <c r="H6" s="11">
        <v>45698</v>
      </c>
      <c r="I6" s="5" t="s">
        <v>16</v>
      </c>
    </row>
    <row r="7" spans="1:9" ht="33.75" x14ac:dyDescent="0.2">
      <c r="A7" s="5">
        <v>2025</v>
      </c>
      <c r="B7" s="5" t="s">
        <v>10</v>
      </c>
      <c r="C7" s="6" t="s">
        <v>26</v>
      </c>
      <c r="D7" s="5" t="s">
        <v>88</v>
      </c>
      <c r="E7" s="6" t="s">
        <v>161</v>
      </c>
      <c r="F7" s="6" t="s">
        <v>162</v>
      </c>
      <c r="G7" s="13">
        <v>14820</v>
      </c>
      <c r="H7" s="11">
        <v>45700</v>
      </c>
      <c r="I7" s="5" t="s">
        <v>16</v>
      </c>
    </row>
    <row r="8" spans="1:9" ht="33.75" x14ac:dyDescent="0.2">
      <c r="A8" s="5">
        <v>2025</v>
      </c>
      <c r="B8" s="5" t="s">
        <v>10</v>
      </c>
      <c r="C8" s="6" t="s">
        <v>26</v>
      </c>
      <c r="D8" s="5" t="s">
        <v>88</v>
      </c>
      <c r="E8" s="6" t="s">
        <v>163</v>
      </c>
      <c r="F8" s="6" t="s">
        <v>164</v>
      </c>
      <c r="G8" s="13">
        <v>6461.32</v>
      </c>
      <c r="H8" s="11">
        <v>45700</v>
      </c>
      <c r="I8" s="5" t="s">
        <v>16</v>
      </c>
    </row>
    <row r="9" spans="1:9" ht="22.5" x14ac:dyDescent="0.2">
      <c r="A9" s="5">
        <v>2025</v>
      </c>
      <c r="B9" s="5" t="s">
        <v>10</v>
      </c>
      <c r="C9" s="6" t="s">
        <v>26</v>
      </c>
      <c r="D9" s="5" t="s">
        <v>88</v>
      </c>
      <c r="E9" s="6" t="s">
        <v>165</v>
      </c>
      <c r="F9" s="6" t="s">
        <v>166</v>
      </c>
      <c r="G9" s="13">
        <v>13610</v>
      </c>
      <c r="H9" s="11">
        <v>45700</v>
      </c>
      <c r="I9" s="5" t="s">
        <v>16</v>
      </c>
    </row>
    <row r="10" spans="1:9" ht="33.75" x14ac:dyDescent="0.2">
      <c r="A10" s="5">
        <v>2025</v>
      </c>
      <c r="B10" s="5" t="s">
        <v>10</v>
      </c>
      <c r="C10" s="6" t="s">
        <v>26</v>
      </c>
      <c r="D10" s="5" t="s">
        <v>88</v>
      </c>
      <c r="E10" s="6" t="s">
        <v>89</v>
      </c>
      <c r="F10" s="6" t="s">
        <v>90</v>
      </c>
      <c r="G10" s="13">
        <v>14500</v>
      </c>
      <c r="H10" s="11">
        <v>45701</v>
      </c>
      <c r="I10" s="5" t="s">
        <v>16</v>
      </c>
    </row>
    <row r="11" spans="1:9" ht="33.75" x14ac:dyDescent="0.2">
      <c r="A11" s="5">
        <v>2025</v>
      </c>
      <c r="B11" s="5" t="s">
        <v>10</v>
      </c>
      <c r="C11" s="6" t="s">
        <v>26</v>
      </c>
      <c r="D11" s="5" t="s">
        <v>88</v>
      </c>
      <c r="E11" s="6" t="s">
        <v>109</v>
      </c>
      <c r="F11" s="6" t="s">
        <v>110</v>
      </c>
      <c r="G11" s="13">
        <v>14995</v>
      </c>
      <c r="H11" s="11">
        <v>45701</v>
      </c>
      <c r="I11" s="5" t="s">
        <v>16</v>
      </c>
    </row>
    <row r="12" spans="1:9" ht="22.5" x14ac:dyDescent="0.2">
      <c r="A12" s="5">
        <v>2025</v>
      </c>
      <c r="B12" s="5" t="s">
        <v>10</v>
      </c>
      <c r="C12" s="6" t="s">
        <v>26</v>
      </c>
      <c r="D12" s="5" t="s">
        <v>88</v>
      </c>
      <c r="E12" s="6" t="s">
        <v>141</v>
      </c>
      <c r="F12" s="6" t="s">
        <v>142</v>
      </c>
      <c r="G12" s="13">
        <v>11250</v>
      </c>
      <c r="H12" s="11">
        <v>45702</v>
      </c>
      <c r="I12" s="5" t="s">
        <v>16</v>
      </c>
    </row>
    <row r="13" spans="1:9" ht="22.5" x14ac:dyDescent="0.2">
      <c r="A13" s="5">
        <v>2025</v>
      </c>
      <c r="B13" s="5" t="s">
        <v>10</v>
      </c>
      <c r="C13" s="6" t="s">
        <v>11</v>
      </c>
      <c r="D13" s="5" t="s">
        <v>88</v>
      </c>
      <c r="E13" s="6" t="s">
        <v>97</v>
      </c>
      <c r="F13" s="6" t="s">
        <v>98</v>
      </c>
      <c r="G13" s="13">
        <v>10438.85</v>
      </c>
      <c r="H13" s="11">
        <v>45714</v>
      </c>
      <c r="I13" s="5" t="s">
        <v>16</v>
      </c>
    </row>
    <row r="14" spans="1:9" ht="22.5" x14ac:dyDescent="0.2">
      <c r="A14" s="5">
        <v>2025</v>
      </c>
      <c r="B14" s="5" t="s">
        <v>10</v>
      </c>
      <c r="C14" s="6" t="s">
        <v>17</v>
      </c>
      <c r="D14" s="5" t="s">
        <v>88</v>
      </c>
      <c r="E14" s="6" t="s">
        <v>169</v>
      </c>
      <c r="F14" s="6" t="s">
        <v>170</v>
      </c>
      <c r="G14" s="13">
        <v>27010</v>
      </c>
      <c r="H14" s="11">
        <v>45726</v>
      </c>
      <c r="I14" s="5" t="s">
        <v>16</v>
      </c>
    </row>
    <row r="15" spans="1:9" ht="22.5" x14ac:dyDescent="0.2">
      <c r="A15" s="5">
        <v>2025</v>
      </c>
      <c r="B15" s="5" t="s">
        <v>10</v>
      </c>
      <c r="C15" s="6" t="s">
        <v>26</v>
      </c>
      <c r="D15" s="5" t="s">
        <v>88</v>
      </c>
      <c r="E15" s="6" t="s">
        <v>171</v>
      </c>
      <c r="F15" s="6" t="s">
        <v>172</v>
      </c>
      <c r="G15" s="13">
        <v>14800</v>
      </c>
      <c r="H15" s="11">
        <v>45742</v>
      </c>
      <c r="I15" s="5" t="s">
        <v>16</v>
      </c>
    </row>
    <row r="16" spans="1:9" ht="22.5" x14ac:dyDescent="0.2">
      <c r="A16" s="5">
        <v>2025</v>
      </c>
      <c r="B16" s="5" t="s">
        <v>10</v>
      </c>
      <c r="C16" s="6" t="s">
        <v>26</v>
      </c>
      <c r="D16" s="5" t="s">
        <v>88</v>
      </c>
      <c r="E16" s="6" t="s">
        <v>115</v>
      </c>
      <c r="F16" s="6" t="s">
        <v>116</v>
      </c>
      <c r="G16" s="13">
        <v>14500</v>
      </c>
      <c r="H16" s="11">
        <v>45747</v>
      </c>
      <c r="I16" s="5" t="s">
        <v>16</v>
      </c>
    </row>
    <row r="17" spans="1:9" ht="33.75" x14ac:dyDescent="0.2">
      <c r="A17" s="5">
        <v>2025</v>
      </c>
      <c r="B17" s="5" t="s">
        <v>10</v>
      </c>
      <c r="C17" s="6" t="s">
        <v>11</v>
      </c>
      <c r="D17" s="5" t="s">
        <v>88</v>
      </c>
      <c r="E17" s="6" t="s">
        <v>155</v>
      </c>
      <c r="F17" s="6" t="s">
        <v>156</v>
      </c>
      <c r="G17" s="13">
        <v>5757.75</v>
      </c>
      <c r="H17" s="11">
        <v>45763</v>
      </c>
      <c r="I17" s="5" t="s">
        <v>16</v>
      </c>
    </row>
    <row r="18" spans="1:9" ht="33.75" x14ac:dyDescent="0.2">
      <c r="A18" s="5">
        <v>2025</v>
      </c>
      <c r="B18" s="5" t="s">
        <v>10</v>
      </c>
      <c r="C18" s="6" t="s">
        <v>26</v>
      </c>
      <c r="D18" s="5" t="s">
        <v>88</v>
      </c>
      <c r="E18" s="6" t="s">
        <v>111</v>
      </c>
      <c r="F18" s="6" t="s">
        <v>112</v>
      </c>
      <c r="G18" s="13">
        <v>12500</v>
      </c>
      <c r="H18" s="11">
        <v>45771</v>
      </c>
      <c r="I18" s="5" t="s">
        <v>16</v>
      </c>
    </row>
    <row r="19" spans="1:9" ht="22.5" x14ac:dyDescent="0.2">
      <c r="A19" s="5">
        <v>2025</v>
      </c>
      <c r="B19" s="5" t="s">
        <v>10</v>
      </c>
      <c r="C19" s="6" t="s">
        <v>11</v>
      </c>
      <c r="D19" s="5" t="s">
        <v>88</v>
      </c>
      <c r="E19" s="6" t="s">
        <v>145</v>
      </c>
      <c r="F19" s="6" t="s">
        <v>146</v>
      </c>
      <c r="G19" s="13">
        <v>13736.4</v>
      </c>
      <c r="H19" s="11">
        <v>45771</v>
      </c>
      <c r="I19" s="5" t="s">
        <v>16</v>
      </c>
    </row>
    <row r="20" spans="1:9" ht="33.75" x14ac:dyDescent="0.2">
      <c r="A20" s="5">
        <v>2025</v>
      </c>
      <c r="B20" s="5" t="s">
        <v>10</v>
      </c>
      <c r="C20" s="6" t="s">
        <v>26</v>
      </c>
      <c r="D20" s="5" t="s">
        <v>88</v>
      </c>
      <c r="E20" s="6" t="s">
        <v>127</v>
      </c>
      <c r="F20" s="6" t="s">
        <v>128</v>
      </c>
      <c r="G20" s="13">
        <v>3900</v>
      </c>
      <c r="H20" s="11">
        <v>45779</v>
      </c>
      <c r="I20" s="5" t="s">
        <v>16</v>
      </c>
    </row>
    <row r="21" spans="1:9" ht="33.75" x14ac:dyDescent="0.2">
      <c r="A21" s="5">
        <v>2025</v>
      </c>
      <c r="B21" s="5" t="s">
        <v>10</v>
      </c>
      <c r="C21" s="6" t="s">
        <v>26</v>
      </c>
      <c r="D21" s="5" t="s">
        <v>88</v>
      </c>
      <c r="E21" s="6" t="s">
        <v>153</v>
      </c>
      <c r="F21" s="6" t="s">
        <v>154</v>
      </c>
      <c r="G21" s="13">
        <v>14950</v>
      </c>
      <c r="H21" s="11">
        <v>45786</v>
      </c>
      <c r="I21" s="5" t="s">
        <v>16</v>
      </c>
    </row>
    <row r="22" spans="1:9" ht="22.5" x14ac:dyDescent="0.2">
      <c r="A22" s="5">
        <v>2025</v>
      </c>
      <c r="B22" s="5" t="s">
        <v>10</v>
      </c>
      <c r="C22" s="6" t="s">
        <v>26</v>
      </c>
      <c r="D22" s="5" t="s">
        <v>88</v>
      </c>
      <c r="E22" s="6" t="s">
        <v>173</v>
      </c>
      <c r="F22" s="6" t="s">
        <v>174</v>
      </c>
      <c r="G22" s="13">
        <v>13316.66</v>
      </c>
      <c r="H22" s="11">
        <v>45786</v>
      </c>
      <c r="I22" s="5" t="s">
        <v>16</v>
      </c>
    </row>
    <row r="23" spans="1:9" ht="22.5" x14ac:dyDescent="0.2">
      <c r="A23" s="5">
        <v>2025</v>
      </c>
      <c r="B23" s="5" t="s">
        <v>10</v>
      </c>
      <c r="C23" s="6" t="s">
        <v>26</v>
      </c>
      <c r="D23" s="5" t="s">
        <v>88</v>
      </c>
      <c r="E23" s="6" t="s">
        <v>86</v>
      </c>
      <c r="F23" s="6" t="s">
        <v>87</v>
      </c>
      <c r="G23" s="13">
        <v>9800</v>
      </c>
      <c r="H23" s="11">
        <v>45791</v>
      </c>
      <c r="I23" s="5" t="s">
        <v>16</v>
      </c>
    </row>
    <row r="24" spans="1:9" ht="22.5" x14ac:dyDescent="0.2">
      <c r="A24" s="5">
        <v>2025</v>
      </c>
      <c r="B24" s="5" t="s">
        <v>10</v>
      </c>
      <c r="C24" s="6" t="s">
        <v>26</v>
      </c>
      <c r="D24" s="5" t="s">
        <v>88</v>
      </c>
      <c r="E24" s="6" t="s">
        <v>107</v>
      </c>
      <c r="F24" s="6" t="s">
        <v>108</v>
      </c>
      <c r="G24" s="13">
        <v>13386</v>
      </c>
      <c r="H24" s="11">
        <v>45791</v>
      </c>
      <c r="I24" s="5" t="s">
        <v>16</v>
      </c>
    </row>
    <row r="25" spans="1:9" ht="22.5" x14ac:dyDescent="0.2">
      <c r="A25" s="5">
        <v>2025</v>
      </c>
      <c r="B25" s="5" t="s">
        <v>10</v>
      </c>
      <c r="C25" s="6" t="s">
        <v>26</v>
      </c>
      <c r="D25" s="5" t="s">
        <v>88</v>
      </c>
      <c r="E25" s="6" t="s">
        <v>91</v>
      </c>
      <c r="F25" s="6" t="s">
        <v>92</v>
      </c>
      <c r="G25" s="13">
        <v>14950</v>
      </c>
      <c r="H25" s="11">
        <v>45794</v>
      </c>
      <c r="I25" s="5" t="s">
        <v>16</v>
      </c>
    </row>
    <row r="26" spans="1:9" ht="22.5" x14ac:dyDescent="0.2">
      <c r="A26" s="5">
        <v>2025</v>
      </c>
      <c r="B26" s="5" t="s">
        <v>10</v>
      </c>
      <c r="C26" s="6" t="s">
        <v>26</v>
      </c>
      <c r="D26" s="5" t="s">
        <v>88</v>
      </c>
      <c r="E26" s="6" t="s">
        <v>113</v>
      </c>
      <c r="F26" s="6" t="s">
        <v>114</v>
      </c>
      <c r="G26" s="13">
        <v>11600</v>
      </c>
      <c r="H26" s="11">
        <v>45809</v>
      </c>
      <c r="I26" s="5" t="s">
        <v>16</v>
      </c>
    </row>
    <row r="27" spans="1:9" ht="33.75" x14ac:dyDescent="0.2">
      <c r="A27" s="5">
        <v>2025</v>
      </c>
      <c r="B27" s="5" t="s">
        <v>10</v>
      </c>
      <c r="C27" s="6" t="s">
        <v>26</v>
      </c>
      <c r="D27" s="5" t="s">
        <v>88</v>
      </c>
      <c r="E27" s="6" t="s">
        <v>143</v>
      </c>
      <c r="F27" s="6" t="s">
        <v>144</v>
      </c>
      <c r="G27" s="13">
        <v>4890</v>
      </c>
      <c r="H27" s="11">
        <v>45809</v>
      </c>
      <c r="I27" s="5" t="s">
        <v>16</v>
      </c>
    </row>
    <row r="28" spans="1:9" ht="33.75" x14ac:dyDescent="0.2">
      <c r="A28" s="5">
        <v>2025</v>
      </c>
      <c r="B28" s="5" t="s">
        <v>10</v>
      </c>
      <c r="C28" s="6" t="s">
        <v>26</v>
      </c>
      <c r="D28" s="5" t="s">
        <v>88</v>
      </c>
      <c r="E28" s="6" t="s">
        <v>175</v>
      </c>
      <c r="F28" s="6" t="s">
        <v>176</v>
      </c>
      <c r="G28" s="13">
        <v>11550</v>
      </c>
      <c r="H28" s="11">
        <v>45809</v>
      </c>
      <c r="I28" s="5" t="s">
        <v>16</v>
      </c>
    </row>
    <row r="29" spans="1:9" ht="33.75" x14ac:dyDescent="0.2">
      <c r="A29" s="5">
        <v>2025</v>
      </c>
      <c r="B29" s="5" t="s">
        <v>10</v>
      </c>
      <c r="C29" s="6" t="s">
        <v>11</v>
      </c>
      <c r="D29" s="5" t="s">
        <v>88</v>
      </c>
      <c r="E29" s="6" t="s">
        <v>95</v>
      </c>
      <c r="F29" s="6" t="s">
        <v>96</v>
      </c>
      <c r="G29" s="13">
        <v>13850</v>
      </c>
      <c r="H29" s="11">
        <v>45821</v>
      </c>
      <c r="I29" s="5" t="s">
        <v>16</v>
      </c>
    </row>
    <row r="30" spans="1:9" ht="33.75" x14ac:dyDescent="0.2">
      <c r="A30" s="5">
        <v>2025</v>
      </c>
      <c r="B30" s="5" t="s">
        <v>10</v>
      </c>
      <c r="C30" s="6" t="s">
        <v>11</v>
      </c>
      <c r="D30" s="5" t="s">
        <v>88</v>
      </c>
      <c r="E30" s="6" t="s">
        <v>149</v>
      </c>
      <c r="F30" s="6" t="s">
        <v>150</v>
      </c>
      <c r="G30" s="13">
        <v>11825</v>
      </c>
      <c r="H30" s="11">
        <v>45821</v>
      </c>
      <c r="I30" s="5" t="s">
        <v>16</v>
      </c>
    </row>
    <row r="31" spans="1:9" ht="33.75" x14ac:dyDescent="0.2">
      <c r="A31" s="5">
        <v>2025</v>
      </c>
      <c r="B31" s="5" t="s">
        <v>10</v>
      </c>
      <c r="C31" s="6" t="s">
        <v>26</v>
      </c>
      <c r="D31" s="5" t="s">
        <v>88</v>
      </c>
      <c r="E31" s="6" t="s">
        <v>177</v>
      </c>
      <c r="F31" s="6" t="s">
        <v>178</v>
      </c>
      <c r="G31" s="13">
        <v>4990</v>
      </c>
      <c r="H31" s="11">
        <v>45821</v>
      </c>
      <c r="I31" s="5" t="s">
        <v>16</v>
      </c>
    </row>
    <row r="32" spans="1:9" ht="33.75" x14ac:dyDescent="0.2">
      <c r="A32" s="5">
        <v>2025</v>
      </c>
      <c r="B32" s="5" t="s">
        <v>10</v>
      </c>
      <c r="C32" s="6" t="s">
        <v>26</v>
      </c>
      <c r="D32" s="5" t="s">
        <v>88</v>
      </c>
      <c r="E32" s="6" t="s">
        <v>131</v>
      </c>
      <c r="F32" s="6" t="s">
        <v>132</v>
      </c>
      <c r="G32" s="13">
        <v>12008.52</v>
      </c>
      <c r="H32" s="11">
        <v>45833</v>
      </c>
      <c r="I32" s="5" t="s">
        <v>16</v>
      </c>
    </row>
    <row r="33" spans="1:9" ht="33.75" x14ac:dyDescent="0.2">
      <c r="A33" s="5">
        <v>2025</v>
      </c>
      <c r="B33" s="5" t="s">
        <v>10</v>
      </c>
      <c r="C33" s="6" t="s">
        <v>11</v>
      </c>
      <c r="D33" s="5" t="s">
        <v>88</v>
      </c>
      <c r="E33" s="6" t="s">
        <v>117</v>
      </c>
      <c r="F33" s="6" t="s">
        <v>118</v>
      </c>
      <c r="G33" s="13">
        <v>14010.5</v>
      </c>
      <c r="H33" s="11">
        <v>45845</v>
      </c>
      <c r="I33" s="5" t="s">
        <v>16</v>
      </c>
    </row>
    <row r="34" spans="1:9" ht="33.75" x14ac:dyDescent="0.2">
      <c r="A34" s="5">
        <v>2025</v>
      </c>
      <c r="B34" s="5" t="s">
        <v>10</v>
      </c>
      <c r="C34" s="6" t="s">
        <v>26</v>
      </c>
      <c r="D34" s="5" t="s">
        <v>88</v>
      </c>
      <c r="E34" s="6" t="s">
        <v>139</v>
      </c>
      <c r="F34" s="6" t="s">
        <v>140</v>
      </c>
      <c r="G34" s="13">
        <v>12258.24</v>
      </c>
      <c r="H34" s="11">
        <v>45846</v>
      </c>
      <c r="I34" s="5" t="s">
        <v>25</v>
      </c>
    </row>
    <row r="35" spans="1:9" ht="33.75" x14ac:dyDescent="0.2">
      <c r="A35" s="5">
        <v>2025</v>
      </c>
      <c r="B35" s="5" t="s">
        <v>10</v>
      </c>
      <c r="C35" s="6" t="s">
        <v>11</v>
      </c>
      <c r="D35" s="5" t="s">
        <v>88</v>
      </c>
      <c r="E35" s="6" t="s">
        <v>147</v>
      </c>
      <c r="F35" s="6" t="s">
        <v>148</v>
      </c>
      <c r="G35" s="13">
        <v>11825</v>
      </c>
      <c r="H35" s="11">
        <v>45863</v>
      </c>
      <c r="I35" s="5" t="s">
        <v>25</v>
      </c>
    </row>
    <row r="36" spans="1:9" ht="33.75" x14ac:dyDescent="0.2">
      <c r="A36" s="5">
        <v>2025</v>
      </c>
      <c r="B36" s="5" t="s">
        <v>10</v>
      </c>
      <c r="C36" s="6" t="s">
        <v>26</v>
      </c>
      <c r="D36" s="5" t="s">
        <v>88</v>
      </c>
      <c r="E36" s="6" t="s">
        <v>157</v>
      </c>
      <c r="F36" s="6" t="s">
        <v>158</v>
      </c>
      <c r="G36" s="13">
        <v>4999</v>
      </c>
      <c r="H36" s="11">
        <v>45866</v>
      </c>
      <c r="I36" s="5" t="s">
        <v>25</v>
      </c>
    </row>
    <row r="37" spans="1:9" ht="22.5" x14ac:dyDescent="0.2">
      <c r="A37" s="5">
        <v>2025</v>
      </c>
      <c r="B37" s="5" t="s">
        <v>10</v>
      </c>
      <c r="C37" s="6" t="s">
        <v>11</v>
      </c>
      <c r="D37" s="5" t="s">
        <v>88</v>
      </c>
      <c r="E37" s="6" t="s">
        <v>179</v>
      </c>
      <c r="F37" s="6" t="s">
        <v>180</v>
      </c>
      <c r="G37" s="13">
        <v>5408.4</v>
      </c>
      <c r="H37" s="11">
        <v>45867</v>
      </c>
      <c r="I37" s="5" t="s">
        <v>16</v>
      </c>
    </row>
    <row r="38" spans="1:9" ht="22.5" x14ac:dyDescent="0.2">
      <c r="A38" s="5">
        <v>2025</v>
      </c>
      <c r="B38" s="5" t="s">
        <v>10</v>
      </c>
      <c r="C38" s="6" t="s">
        <v>11</v>
      </c>
      <c r="D38" s="5" t="s">
        <v>88</v>
      </c>
      <c r="E38" s="6" t="s">
        <v>123</v>
      </c>
      <c r="F38" s="6" t="s">
        <v>124</v>
      </c>
      <c r="G38" s="13">
        <v>4396.4799999999996</v>
      </c>
      <c r="H38" s="11">
        <v>45869</v>
      </c>
      <c r="I38" s="5" t="s">
        <v>16</v>
      </c>
    </row>
    <row r="39" spans="1:9" ht="33.75" x14ac:dyDescent="0.2">
      <c r="A39" s="5">
        <v>2025</v>
      </c>
      <c r="B39" s="5" t="s">
        <v>10</v>
      </c>
      <c r="C39" s="6" t="s">
        <v>26</v>
      </c>
      <c r="D39" s="5" t="s">
        <v>88</v>
      </c>
      <c r="E39" s="6" t="s">
        <v>181</v>
      </c>
      <c r="F39" s="6" t="s">
        <v>182</v>
      </c>
      <c r="G39" s="13">
        <v>12000</v>
      </c>
      <c r="H39" s="11">
        <v>45870</v>
      </c>
      <c r="I39" s="5" t="s">
        <v>16</v>
      </c>
    </row>
    <row r="40" spans="1:9" ht="22.5" x14ac:dyDescent="0.2">
      <c r="A40" s="5">
        <v>2025</v>
      </c>
      <c r="B40" s="5" t="s">
        <v>10</v>
      </c>
      <c r="C40" s="6" t="s">
        <v>11</v>
      </c>
      <c r="D40" s="5" t="s">
        <v>88</v>
      </c>
      <c r="E40" s="6" t="s">
        <v>120</v>
      </c>
      <c r="F40" s="6" t="s">
        <v>121</v>
      </c>
      <c r="G40" s="13">
        <v>14443.11</v>
      </c>
      <c r="H40" s="11">
        <v>45890</v>
      </c>
      <c r="I40" s="5" t="s">
        <v>16</v>
      </c>
    </row>
    <row r="41" spans="1:9" ht="33.75" x14ac:dyDescent="0.2">
      <c r="A41" s="5">
        <v>2025</v>
      </c>
      <c r="B41" s="5" t="s">
        <v>10</v>
      </c>
      <c r="C41" s="6" t="s">
        <v>11</v>
      </c>
      <c r="D41" s="5" t="s">
        <v>88</v>
      </c>
      <c r="E41" s="6" t="s">
        <v>183</v>
      </c>
      <c r="F41" s="6" t="s">
        <v>184</v>
      </c>
      <c r="G41" s="13">
        <v>13885.3</v>
      </c>
      <c r="H41" s="11">
        <v>45894</v>
      </c>
      <c r="I41" s="5" t="s">
        <v>16</v>
      </c>
    </row>
    <row r="42" spans="1:9" ht="33.75" x14ac:dyDescent="0.2">
      <c r="A42" s="5">
        <v>2025</v>
      </c>
      <c r="B42" s="5" t="s">
        <v>10</v>
      </c>
      <c r="C42" s="6" t="s">
        <v>11</v>
      </c>
      <c r="D42" s="5" t="s">
        <v>88</v>
      </c>
      <c r="E42" s="6" t="s">
        <v>93</v>
      </c>
      <c r="F42" s="6" t="s">
        <v>94</v>
      </c>
      <c r="G42" s="13">
        <v>6800.1</v>
      </c>
      <c r="H42" s="11">
        <v>45911</v>
      </c>
      <c r="I42" s="5" t="s">
        <v>16</v>
      </c>
    </row>
    <row r="43" spans="1:9" ht="22.5" x14ac:dyDescent="0.2">
      <c r="A43" s="5">
        <v>2025</v>
      </c>
      <c r="B43" s="5" t="s">
        <v>10</v>
      </c>
      <c r="C43" s="6" t="s">
        <v>11</v>
      </c>
      <c r="D43" s="5" t="s">
        <v>88</v>
      </c>
      <c r="E43" s="6" t="s">
        <v>105</v>
      </c>
      <c r="F43" s="6" t="s">
        <v>106</v>
      </c>
      <c r="G43" s="13">
        <v>14995.5</v>
      </c>
      <c r="H43" s="11">
        <v>45911</v>
      </c>
      <c r="I43" s="5" t="s">
        <v>16</v>
      </c>
    </row>
    <row r="44" spans="1:9" ht="33.75" x14ac:dyDescent="0.2">
      <c r="A44" s="5">
        <v>2025</v>
      </c>
      <c r="B44" s="5" t="s">
        <v>10</v>
      </c>
      <c r="C44" s="6" t="s">
        <v>11</v>
      </c>
      <c r="D44" s="5" t="s">
        <v>88</v>
      </c>
      <c r="E44" s="6" t="s">
        <v>122</v>
      </c>
      <c r="F44" s="6" t="s">
        <v>121</v>
      </c>
      <c r="G44" s="13">
        <v>10163.379999999999</v>
      </c>
      <c r="H44" s="11">
        <v>45918</v>
      </c>
      <c r="I44" s="5" t="s">
        <v>16</v>
      </c>
    </row>
    <row r="45" spans="1:9" ht="33.75" x14ac:dyDescent="0.2">
      <c r="A45" s="5">
        <v>2025</v>
      </c>
      <c r="B45" s="5" t="s">
        <v>10</v>
      </c>
      <c r="C45" s="6" t="s">
        <v>26</v>
      </c>
      <c r="D45" s="5" t="s">
        <v>88</v>
      </c>
      <c r="E45" s="6" t="s">
        <v>185</v>
      </c>
      <c r="F45" s="6" t="s">
        <v>186</v>
      </c>
      <c r="G45" s="13">
        <v>2329.41</v>
      </c>
      <c r="H45" s="11">
        <v>45919</v>
      </c>
      <c r="I45" s="5" t="s">
        <v>16</v>
      </c>
    </row>
    <row r="46" spans="1:9" ht="33.75" x14ac:dyDescent="0.2">
      <c r="A46" s="5">
        <v>2025</v>
      </c>
      <c r="B46" s="5" t="s">
        <v>10</v>
      </c>
      <c r="C46" s="6" t="s">
        <v>26</v>
      </c>
      <c r="D46" s="5" t="s">
        <v>88</v>
      </c>
      <c r="E46" s="6" t="s">
        <v>125</v>
      </c>
      <c r="F46" s="6" t="s">
        <v>126</v>
      </c>
      <c r="G46" s="13">
        <v>13000</v>
      </c>
      <c r="H46" s="11">
        <v>45939</v>
      </c>
      <c r="I46" s="5" t="s">
        <v>16</v>
      </c>
    </row>
    <row r="47" spans="1:9" ht="33.75" x14ac:dyDescent="0.2">
      <c r="A47" s="5">
        <v>2025</v>
      </c>
      <c r="B47" s="5" t="s">
        <v>10</v>
      </c>
      <c r="C47" s="6" t="s">
        <v>26</v>
      </c>
      <c r="D47" s="5" t="s">
        <v>88</v>
      </c>
      <c r="E47" s="6" t="s">
        <v>129</v>
      </c>
      <c r="F47" s="6" t="s">
        <v>130</v>
      </c>
      <c r="G47" s="13">
        <v>4800</v>
      </c>
      <c r="H47" s="11">
        <v>45944</v>
      </c>
      <c r="I47" s="5" t="s">
        <v>16</v>
      </c>
    </row>
    <row r="48" spans="1:9" ht="22.5" x14ac:dyDescent="0.2">
      <c r="A48" s="5">
        <v>2025</v>
      </c>
      <c r="B48" s="5" t="s">
        <v>10</v>
      </c>
      <c r="C48" s="6" t="s">
        <v>11</v>
      </c>
      <c r="D48" s="5" t="s">
        <v>88</v>
      </c>
      <c r="E48" s="6" t="s">
        <v>187</v>
      </c>
      <c r="F48" s="6" t="s">
        <v>188</v>
      </c>
      <c r="G48" s="13">
        <v>7345.1</v>
      </c>
      <c r="H48" s="11">
        <v>45948</v>
      </c>
      <c r="I48" s="5" t="s">
        <v>16</v>
      </c>
    </row>
    <row r="49" spans="1:9" ht="22.5" x14ac:dyDescent="0.2">
      <c r="A49" s="5">
        <v>2025</v>
      </c>
      <c r="B49" s="5" t="s">
        <v>10</v>
      </c>
      <c r="C49" s="6" t="s">
        <v>17</v>
      </c>
      <c r="D49" s="5" t="s">
        <v>88</v>
      </c>
      <c r="E49" s="6" t="s">
        <v>189</v>
      </c>
      <c r="F49" s="6" t="s">
        <v>190</v>
      </c>
      <c r="G49" s="13">
        <v>28122.9</v>
      </c>
      <c r="H49" s="11">
        <v>45951</v>
      </c>
      <c r="I49" s="5" t="s">
        <v>16</v>
      </c>
    </row>
    <row r="50" spans="1:9" ht="22.5" x14ac:dyDescent="0.2">
      <c r="A50" s="5">
        <v>2025</v>
      </c>
      <c r="B50" s="5" t="s">
        <v>10</v>
      </c>
      <c r="C50" s="6" t="s">
        <v>11</v>
      </c>
      <c r="D50" s="5" t="s">
        <v>88</v>
      </c>
      <c r="E50" s="6" t="s">
        <v>119</v>
      </c>
      <c r="F50" s="6" t="s">
        <v>118</v>
      </c>
      <c r="G50" s="13">
        <v>11123</v>
      </c>
      <c r="H50" s="11">
        <v>45954</v>
      </c>
      <c r="I50" s="5" t="s">
        <v>16</v>
      </c>
    </row>
    <row r="51" spans="1:9" ht="22.5" x14ac:dyDescent="0.2">
      <c r="A51" s="5">
        <v>2025</v>
      </c>
      <c r="B51" s="5" t="s">
        <v>10</v>
      </c>
      <c r="C51" s="6" t="s">
        <v>11</v>
      </c>
      <c r="D51" s="5" t="s">
        <v>88</v>
      </c>
      <c r="E51" s="6" t="s">
        <v>103</v>
      </c>
      <c r="F51" s="6" t="s">
        <v>104</v>
      </c>
      <c r="G51" s="13">
        <v>14709.43</v>
      </c>
      <c r="H51" s="11">
        <v>45961</v>
      </c>
      <c r="I51" s="5" t="s">
        <v>16</v>
      </c>
    </row>
    <row r="52" spans="1:9" ht="33.75" x14ac:dyDescent="0.2">
      <c r="A52" s="5">
        <v>2025</v>
      </c>
      <c r="B52" s="5" t="s">
        <v>10</v>
      </c>
      <c r="C52" s="6" t="s">
        <v>26</v>
      </c>
      <c r="D52" s="5" t="s">
        <v>88</v>
      </c>
      <c r="E52" s="6" t="s">
        <v>191</v>
      </c>
      <c r="F52" s="6" t="s">
        <v>192</v>
      </c>
      <c r="G52" s="13">
        <v>5998</v>
      </c>
      <c r="H52" s="11">
        <v>45979</v>
      </c>
      <c r="I52" s="5" t="s">
        <v>16</v>
      </c>
    </row>
    <row r="53" spans="1:9" ht="33.75" x14ac:dyDescent="0.2">
      <c r="A53" s="5">
        <v>2025</v>
      </c>
      <c r="B53" s="5" t="s">
        <v>10</v>
      </c>
      <c r="C53" s="6" t="s">
        <v>11</v>
      </c>
      <c r="D53" s="5" t="s">
        <v>88</v>
      </c>
      <c r="E53" s="6" t="s">
        <v>101</v>
      </c>
      <c r="F53" s="6" t="s">
        <v>102</v>
      </c>
      <c r="G53" s="13">
        <v>13058.23</v>
      </c>
      <c r="H53" s="11">
        <v>45980</v>
      </c>
      <c r="I53" s="5" t="s">
        <v>16</v>
      </c>
    </row>
    <row r="54" spans="1:9" ht="33.75" x14ac:dyDescent="0.2">
      <c r="A54" s="5">
        <v>2025</v>
      </c>
      <c r="B54" s="5" t="s">
        <v>10</v>
      </c>
      <c r="C54" s="6" t="s">
        <v>26</v>
      </c>
      <c r="D54" s="5" t="s">
        <v>88</v>
      </c>
      <c r="E54" s="6" t="s">
        <v>193</v>
      </c>
      <c r="F54" s="6" t="s">
        <v>194</v>
      </c>
      <c r="G54" s="13">
        <v>8000</v>
      </c>
      <c r="H54" s="11">
        <v>45985</v>
      </c>
      <c r="I54" s="5" t="s">
        <v>16</v>
      </c>
    </row>
    <row r="55" spans="1:9" ht="22.5" x14ac:dyDescent="0.2">
      <c r="A55" s="5">
        <v>2025</v>
      </c>
      <c r="B55" s="5" t="s">
        <v>10</v>
      </c>
      <c r="C55" s="6" t="s">
        <v>17</v>
      </c>
      <c r="D55" s="5" t="s">
        <v>88</v>
      </c>
      <c r="E55" s="6" t="s">
        <v>133</v>
      </c>
      <c r="F55" s="6" t="s">
        <v>134</v>
      </c>
      <c r="G55" s="13">
        <v>18200</v>
      </c>
      <c r="H55" s="11">
        <v>45993</v>
      </c>
      <c r="I55" s="5" t="s">
        <v>16</v>
      </c>
    </row>
    <row r="56" spans="1:9" ht="22.5" x14ac:dyDescent="0.2">
      <c r="A56" s="5">
        <v>2025</v>
      </c>
      <c r="B56" s="5" t="s">
        <v>10</v>
      </c>
      <c r="C56" s="6" t="s">
        <v>26</v>
      </c>
      <c r="D56" s="5" t="s">
        <v>88</v>
      </c>
      <c r="E56" s="6" t="s">
        <v>151</v>
      </c>
      <c r="F56" s="6" t="s">
        <v>152</v>
      </c>
      <c r="G56" s="13">
        <v>9950</v>
      </c>
      <c r="H56" s="11">
        <v>46023</v>
      </c>
      <c r="I56" s="5" t="s">
        <v>16</v>
      </c>
    </row>
    <row r="57" spans="1:9" ht="22.5" x14ac:dyDescent="0.2">
      <c r="A57" s="5">
        <v>2025</v>
      </c>
      <c r="B57" s="5" t="s">
        <v>10</v>
      </c>
      <c r="C57" s="6" t="s">
        <v>195</v>
      </c>
      <c r="D57" s="5" t="s">
        <v>88</v>
      </c>
      <c r="E57" s="6" t="s">
        <v>196</v>
      </c>
      <c r="F57" s="6" t="s">
        <v>190</v>
      </c>
      <c r="G57" s="13">
        <v>9064.4</v>
      </c>
      <c r="H57" s="11">
        <v>45756</v>
      </c>
      <c r="I57" s="5" t="s">
        <v>16</v>
      </c>
    </row>
    <row r="58" spans="1:9" x14ac:dyDescent="0.2">
      <c r="F58" s="16"/>
      <c r="G58" s="17">
        <f>SUM(G2:G57)</f>
        <v>643118.48</v>
      </c>
    </row>
  </sheetData>
  <sortState xmlns:xlrd2="http://schemas.microsoft.com/office/spreadsheetml/2017/richdata2" ref="A2:I56">
    <sortCondition ref="A1:A5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1780-68B3-4194-ACF2-025E3FD9582E}">
  <dimension ref="A2:E5"/>
  <sheetViews>
    <sheetView workbookViewId="0">
      <selection activeCell="J29" sqref="J29"/>
    </sheetView>
  </sheetViews>
  <sheetFormatPr baseColWidth="10" defaultRowHeight="12.75" x14ac:dyDescent="0.2"/>
  <cols>
    <col min="2" max="2" width="12.28515625" bestFit="1" customWidth="1"/>
    <col min="4" max="4" width="14.28515625" bestFit="1" customWidth="1"/>
  </cols>
  <sheetData>
    <row r="2" spans="1:5" x14ac:dyDescent="0.2">
      <c r="A2" s="19" t="s">
        <v>0</v>
      </c>
      <c r="B2" s="19" t="s">
        <v>197</v>
      </c>
      <c r="C2" s="19" t="s">
        <v>198</v>
      </c>
      <c r="D2" s="19" t="s">
        <v>60</v>
      </c>
      <c r="E2" s="19" t="s">
        <v>199</v>
      </c>
    </row>
    <row r="3" spans="1:5" x14ac:dyDescent="0.2">
      <c r="A3" s="18">
        <v>2025</v>
      </c>
      <c r="B3" s="20">
        <f>'C. ABIERTOS 2025 (16)'!H18</f>
        <v>26572268.049999997</v>
      </c>
      <c r="C3" s="17">
        <f>'C. NSP 2025 (5)'!H7</f>
        <v>520991.73000000004</v>
      </c>
      <c r="D3" s="17">
        <f>'C. RESTRINGIDO 2025 (1)'!H3</f>
        <v>5308583.16</v>
      </c>
      <c r="E3" s="17">
        <f>CM!G58</f>
        <v>643118.48</v>
      </c>
    </row>
    <row r="4" spans="1:5" x14ac:dyDescent="0.2">
      <c r="B4" s="17"/>
    </row>
    <row r="5" spans="1:5" x14ac:dyDescent="0.2">
      <c r="B5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CONTRATOS_2025 (22)</vt:lpstr>
      <vt:lpstr>C. ABIERTOS 2025 (16)</vt:lpstr>
      <vt:lpstr>C. NSP 2025 (5)</vt:lpstr>
      <vt:lpstr>C. RESTRINGIDO 2025 (1)</vt:lpstr>
      <vt:lpstr>Suministro 2025 (3)</vt:lpstr>
      <vt:lpstr>Servicios (13)</vt:lpstr>
      <vt:lpstr>Obras (6 exp)</vt:lpstr>
      <vt:lpstr>CM</vt:lpstr>
      <vt:lpstr>GF. 25 AB-NSP-REST-CM</vt:lpstr>
      <vt:lpstr>GF. 25 O-SERV-SUM</vt:lpstr>
      <vt:lpstr>'C. ABIERTOS 2025 (16)'!CONTRATOS_2023</vt:lpstr>
      <vt:lpstr>'C. NSP 2025 (5)'!CONTRATOS_2023</vt:lpstr>
      <vt:lpstr>'C. RESTRINGIDO 2025 (1)'!CONTRATOS_2023</vt:lpstr>
      <vt:lpstr>'CONTRATOS_2025 (22)'!CONTRATOS_2023</vt:lpstr>
      <vt:lpstr>'Servicios (13)'!CONTRATOS_2023</vt:lpstr>
      <vt:lpstr>'Suministro 2025 (3)'!CONTRATOS_2023</vt:lpstr>
      <vt:lpstr>CONTRATOS_2023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Carmen Melián</dc:creator>
  <cp:lastModifiedBy>Carlos Arteaga</cp:lastModifiedBy>
  <dcterms:created xsi:type="dcterms:W3CDTF">2025-12-23T08:51:20Z</dcterms:created>
  <dcterms:modified xsi:type="dcterms:W3CDTF">2026-01-13T09:28:20Z</dcterms:modified>
</cp:coreProperties>
</file>